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370" yWindow="65281" windowWidth="12330" windowHeight="8955" activeTab="3"/>
  </bookViews>
  <sheets>
    <sheet name="豬用" sheetId="1" r:id="rId1"/>
    <sheet name="禽用" sheetId="2" r:id="rId2"/>
    <sheet name="犬用" sheetId="3" r:id="rId3"/>
    <sheet name="貓用" sheetId="4" r:id="rId4"/>
  </sheets>
  <definedNames>
    <definedName name="_xlnm.Print_Titles" localSheetId="2">'犬用'!$A:$P,'犬用'!$1:$2</definedName>
    <definedName name="_xlnm.Print_Titles" localSheetId="1">'禽用'!$A:$P,'禽用'!$1:$2</definedName>
    <definedName name="_xlnm.Print_Titles" localSheetId="0">'豬用'!$A:$P,'豬用'!$1:$2</definedName>
    <definedName name="_xlnm.Print_Titles" localSheetId="3">'貓用'!$A:$P,'貓用'!$1:$2</definedName>
  </definedNames>
  <calcPr fullCalcOnLoad="1"/>
</workbook>
</file>

<file path=xl/sharedStrings.xml><?xml version="1.0" encoding="utf-8"?>
<sst xmlns="http://schemas.openxmlformats.org/spreadsheetml/2006/main" count="1722" uniqueCount="413">
  <si>
    <t>107年3月份   豬用生物藥品檢驗成績表(逐批)</t>
  </si>
  <si>
    <t>豬用疫苗</t>
  </si>
  <si>
    <t>代碼</t>
  </si>
  <si>
    <t>國產</t>
  </si>
  <si>
    <t>進口</t>
  </si>
  <si>
    <t>批號</t>
  </si>
  <si>
    <t>製造(輸入)劑量</t>
  </si>
  <si>
    <t>有效日期</t>
  </si>
  <si>
    <t>判定日期</t>
  </si>
  <si>
    <t>豬放線桿菌不活化菌苗</t>
  </si>
  <si>
    <t>AP(K)</t>
  </si>
  <si>
    <t>大豐</t>
  </si>
  <si>
    <t/>
  </si>
  <si>
    <t>83</t>
  </si>
  <si>
    <t>108/01/23</t>
  </si>
  <si>
    <t>107/03/27</t>
  </si>
  <si>
    <t>合格</t>
  </si>
  <si>
    <t>高農</t>
  </si>
  <si>
    <t>90</t>
  </si>
  <si>
    <t>108/07/07</t>
  </si>
  <si>
    <t>107/03/01</t>
  </si>
  <si>
    <t>百靈佳</t>
  </si>
  <si>
    <t>1709054－2A</t>
  </si>
  <si>
    <t>108/09/13</t>
  </si>
  <si>
    <t>英特威</t>
  </si>
  <si>
    <t>A726A01</t>
  </si>
  <si>
    <t>108/10/05</t>
  </si>
  <si>
    <t>107/03/31</t>
  </si>
  <si>
    <t>A718A01</t>
  </si>
  <si>
    <t>108/04/20</t>
  </si>
  <si>
    <t>華駝</t>
  </si>
  <si>
    <t>1607FT2D</t>
  </si>
  <si>
    <t>108/07/20</t>
  </si>
  <si>
    <t>107/03/30</t>
  </si>
  <si>
    <t>AP(K) 小計</t>
  </si>
  <si>
    <t>豬放線桿菌、巴氏桿菌不活化混合疫苗</t>
  </si>
  <si>
    <t>APPT(K)</t>
  </si>
  <si>
    <t>施懷哲維克</t>
  </si>
  <si>
    <t>37</t>
  </si>
  <si>
    <t>109/01/09</t>
  </si>
  <si>
    <t>APPT(K) 小計</t>
  </si>
  <si>
    <t>豬萎縮性鼻炎不活化菌苗疫苗</t>
  </si>
  <si>
    <t>ARB(K)</t>
  </si>
  <si>
    <t>62</t>
  </si>
  <si>
    <t>108/08/01</t>
  </si>
  <si>
    <t>107/03/20</t>
  </si>
  <si>
    <t>ARB(K) 小計</t>
  </si>
  <si>
    <t>ARPT(K)</t>
  </si>
  <si>
    <t>55</t>
  </si>
  <si>
    <t>109/01/28</t>
  </si>
  <si>
    <t>107/03/09</t>
  </si>
  <si>
    <t>10</t>
  </si>
  <si>
    <t>109/02/09</t>
  </si>
  <si>
    <t>台灣海博萊</t>
  </si>
  <si>
    <t>5F85－1</t>
  </si>
  <si>
    <t>108/09/25</t>
  </si>
  <si>
    <t>ARPT(K) 小計</t>
  </si>
  <si>
    <t>豬大腸桿菌多價不活化疫苗</t>
  </si>
  <si>
    <t>E.coli(K)</t>
  </si>
  <si>
    <t>A124A02</t>
  </si>
  <si>
    <t>108/03/03</t>
  </si>
  <si>
    <t>E.coli(K) 小計</t>
  </si>
  <si>
    <t>豬瘟E2次單位不活化疫苗</t>
  </si>
  <si>
    <t>HC-E2(K)</t>
  </si>
  <si>
    <t>25</t>
  </si>
  <si>
    <t>109/02/01</t>
  </si>
  <si>
    <t>107/03/13</t>
  </si>
  <si>
    <t>HC-E2(K) 小計</t>
  </si>
  <si>
    <t>乾燥兔化豬瘟疫苗</t>
  </si>
  <si>
    <t>HCV(L)</t>
  </si>
  <si>
    <t>台生</t>
  </si>
  <si>
    <t>1778</t>
  </si>
  <si>
    <t>109/01/25</t>
  </si>
  <si>
    <t>107/03/29</t>
  </si>
  <si>
    <t>畜衛所</t>
  </si>
  <si>
    <t>2800</t>
  </si>
  <si>
    <t>108/07/24</t>
  </si>
  <si>
    <t>HCV(L) 小計</t>
  </si>
  <si>
    <t>乾燥日本腦炎活毒疫苗</t>
  </si>
  <si>
    <t>JE(L)</t>
  </si>
  <si>
    <t>16</t>
  </si>
  <si>
    <t>107/03/06</t>
  </si>
  <si>
    <t>信超</t>
  </si>
  <si>
    <t>J5</t>
  </si>
  <si>
    <t>108/10/06</t>
  </si>
  <si>
    <t>107/03/28</t>
  </si>
  <si>
    <t>JE(L) 小計</t>
  </si>
  <si>
    <t>豬環狀病毒感染症不活化疫苗</t>
  </si>
  <si>
    <t>PCV2(K)</t>
  </si>
  <si>
    <t>3091182A</t>
  </si>
  <si>
    <t>108/10/04</t>
  </si>
  <si>
    <t>L445780</t>
  </si>
  <si>
    <t>108/02/15</t>
  </si>
  <si>
    <t>107/03/19</t>
  </si>
  <si>
    <t>L451522</t>
  </si>
  <si>
    <t>108/02/28</t>
  </si>
  <si>
    <t>A554A01</t>
  </si>
  <si>
    <t>109/08/07</t>
  </si>
  <si>
    <t>PCV2(K) 小計</t>
  </si>
  <si>
    <t>豬小病毒不活化疫苗</t>
  </si>
  <si>
    <t>PPV(K)</t>
  </si>
  <si>
    <t>A066A02</t>
  </si>
  <si>
    <t>108/02/21</t>
  </si>
  <si>
    <t>107/03/15</t>
  </si>
  <si>
    <t>PPV(K) 小計</t>
  </si>
  <si>
    <t>豬假性狂犬病不活化疫苗</t>
  </si>
  <si>
    <t>PR(K)</t>
  </si>
  <si>
    <t>78</t>
  </si>
  <si>
    <t>107/03/12</t>
  </si>
  <si>
    <t>PR(K) 小計</t>
  </si>
  <si>
    <t>豬假性狂犬病活毒疫苗</t>
  </si>
  <si>
    <t>PR(L)</t>
  </si>
  <si>
    <t>A060DB01</t>
  </si>
  <si>
    <t>108/04/27</t>
  </si>
  <si>
    <t>02201335</t>
  </si>
  <si>
    <t>109/05/12</t>
  </si>
  <si>
    <t>PR(L) 小計</t>
  </si>
  <si>
    <t>豬假性狂犬病基因缺損株不活化疫苗</t>
  </si>
  <si>
    <t>PRgI(K)</t>
  </si>
  <si>
    <t>4Y54－1</t>
  </si>
  <si>
    <t>108/02/01</t>
  </si>
  <si>
    <t>PRgI(K) 小計</t>
  </si>
  <si>
    <t>豬生殖與呼吸綜合症活毒疫苗</t>
  </si>
  <si>
    <t>PRRS(L)</t>
  </si>
  <si>
    <t>2451248B</t>
  </si>
  <si>
    <t>108/11/13</t>
  </si>
  <si>
    <t>碩騰</t>
  </si>
  <si>
    <t>251726A</t>
  </si>
  <si>
    <t>108/04/16</t>
  </si>
  <si>
    <t>PRRS(L) 小計</t>
  </si>
  <si>
    <t>豬生殖與呼吸綜合症次單位疫苗</t>
  </si>
  <si>
    <t>瑞寶</t>
  </si>
  <si>
    <t>SV011801</t>
  </si>
  <si>
    <t>110/01/07</t>
  </si>
  <si>
    <t>PRRS-sub(A)(K) 小計</t>
  </si>
  <si>
    <t>豬丹毒桿菌不活化菌苗</t>
  </si>
  <si>
    <t>SE(K)</t>
  </si>
  <si>
    <t>3</t>
  </si>
  <si>
    <t>108/12/07</t>
  </si>
  <si>
    <t>259094</t>
  </si>
  <si>
    <t>108/05/07</t>
  </si>
  <si>
    <t>SE(K) 小計</t>
  </si>
  <si>
    <t>豬丹毒(乾)活菌苗</t>
  </si>
  <si>
    <t>SE(L)</t>
  </si>
  <si>
    <t>252</t>
  </si>
  <si>
    <t>108/07/25</t>
  </si>
  <si>
    <t>107/03/16</t>
  </si>
  <si>
    <t>SE(L) 小計</t>
  </si>
  <si>
    <t>豬黴漿菌肺炎不活化菌苗</t>
  </si>
  <si>
    <t>SEP(K)</t>
  </si>
  <si>
    <t>40</t>
  </si>
  <si>
    <t>2730533A</t>
  </si>
  <si>
    <t>108/08/25</t>
  </si>
  <si>
    <t>A254A03</t>
  </si>
  <si>
    <t>109/01/31</t>
  </si>
  <si>
    <t>SEP(K) 小計</t>
  </si>
  <si>
    <t>107年3月份   禽用生物藥品檢驗成績表(逐批)</t>
  </si>
  <si>
    <t>禽用疫苗</t>
  </si>
  <si>
    <t>雞傳染性貧血症活毒疫苗</t>
  </si>
  <si>
    <t>CAV(L)</t>
  </si>
  <si>
    <t>A037AJ01</t>
  </si>
  <si>
    <t>108/08/18</t>
  </si>
  <si>
    <t>A037AJ02</t>
  </si>
  <si>
    <t>108/11/24</t>
  </si>
  <si>
    <t>CAV(L) 小計</t>
  </si>
  <si>
    <t>雞慢性呼吸器病不活化菌苗</t>
  </si>
  <si>
    <t>CRD(K)</t>
  </si>
  <si>
    <t>卜蜂</t>
  </si>
  <si>
    <t>C764519</t>
  </si>
  <si>
    <t>108/06/23</t>
  </si>
  <si>
    <t>CRD(K) 小計</t>
  </si>
  <si>
    <t>雞慢性呼吸器病活菌疫苗</t>
  </si>
  <si>
    <t>CRD(L)</t>
  </si>
  <si>
    <t>2408198K01</t>
  </si>
  <si>
    <t>108/09/04</t>
  </si>
  <si>
    <t>248884</t>
  </si>
  <si>
    <t>108/07/10</t>
  </si>
  <si>
    <t>CRD(L) 小計</t>
  </si>
  <si>
    <t>雞產卵下降症不活化疫苗</t>
  </si>
  <si>
    <t>EDS(K)</t>
  </si>
  <si>
    <t>E823A07</t>
  </si>
  <si>
    <t>108/04/03</t>
  </si>
  <si>
    <t>EDS(K) 小計</t>
  </si>
  <si>
    <t>家禽霍亂不活化疫苗</t>
  </si>
  <si>
    <t>FCB(K)</t>
  </si>
  <si>
    <t>762</t>
  </si>
  <si>
    <t>107/07/24</t>
  </si>
  <si>
    <t>763</t>
  </si>
  <si>
    <t>107/08/26</t>
  </si>
  <si>
    <t>FCB(K) 小計</t>
  </si>
  <si>
    <t>雞傳染性支氣管炎活毒疫苗</t>
  </si>
  <si>
    <t>IB(L)</t>
  </si>
  <si>
    <t>A259AJ01</t>
  </si>
  <si>
    <t>107/12/08</t>
  </si>
  <si>
    <t>A259BM01</t>
  </si>
  <si>
    <t>IB(L) 小計</t>
  </si>
  <si>
    <t>雞傳染性華氏囊病活毒疫苗</t>
  </si>
  <si>
    <t>IBD(L)</t>
  </si>
  <si>
    <t>季達</t>
  </si>
  <si>
    <t>20621442B</t>
  </si>
  <si>
    <t>108/06/30</t>
  </si>
  <si>
    <t>A141BM01</t>
  </si>
  <si>
    <t>108/09/15</t>
  </si>
  <si>
    <t>群揚</t>
  </si>
  <si>
    <t>5F61－7</t>
  </si>
  <si>
    <t>108/06/01</t>
  </si>
  <si>
    <t>IBD(L) 小計</t>
  </si>
  <si>
    <t>雞傳染性喉頭氣管炎活毒疫苗</t>
  </si>
  <si>
    <t>ILT(L)</t>
  </si>
  <si>
    <t>A073AJ02</t>
  </si>
  <si>
    <t>108/12/08</t>
  </si>
  <si>
    <t>A073AJ01</t>
  </si>
  <si>
    <t>108/12/01</t>
  </si>
  <si>
    <t>94130030</t>
  </si>
  <si>
    <t>109/09/07</t>
  </si>
  <si>
    <t>ILT(L) 小計</t>
  </si>
  <si>
    <t>雞新城病紅血球凝集抗原</t>
  </si>
  <si>
    <t>ND(A)</t>
  </si>
  <si>
    <t>53</t>
  </si>
  <si>
    <t>107/12/03</t>
  </si>
  <si>
    <t>107/03/02</t>
  </si>
  <si>
    <t>ND(A) 小計</t>
  </si>
  <si>
    <t>雞新城病不活化疫苗</t>
  </si>
  <si>
    <t>ND(K)</t>
  </si>
  <si>
    <t>E783A05</t>
  </si>
  <si>
    <t>109/03/20</t>
  </si>
  <si>
    <t>E688A02</t>
  </si>
  <si>
    <t>108/01/30</t>
  </si>
  <si>
    <t>E349A16</t>
  </si>
  <si>
    <t>108/06/27</t>
  </si>
  <si>
    <t>E819A06</t>
  </si>
  <si>
    <t>109/04/10</t>
  </si>
  <si>
    <t>107/03/21</t>
  </si>
  <si>
    <t>國年</t>
  </si>
  <si>
    <t>35639</t>
  </si>
  <si>
    <t>108/08/02</t>
  </si>
  <si>
    <t>4Y59－1</t>
  </si>
  <si>
    <t>ND(K) 小計</t>
  </si>
  <si>
    <t>雞新城病活毒疫苗</t>
  </si>
  <si>
    <t>ND(L)</t>
  </si>
  <si>
    <t>A172AM11</t>
  </si>
  <si>
    <t>4H60－7</t>
  </si>
  <si>
    <t>108/11/21</t>
  </si>
  <si>
    <t>ND(L) 小計</t>
  </si>
  <si>
    <t>雞新城病、傳染性支氣管炎活毒混合疫苗</t>
  </si>
  <si>
    <t>NDIB(L)</t>
  </si>
  <si>
    <t>49</t>
  </si>
  <si>
    <t>108/01/21</t>
  </si>
  <si>
    <t>20211316B</t>
  </si>
  <si>
    <t>02080061</t>
  </si>
  <si>
    <t>108/04/30</t>
  </si>
  <si>
    <t>02080062</t>
  </si>
  <si>
    <t>108/05/19</t>
  </si>
  <si>
    <t>A241BJ02</t>
  </si>
  <si>
    <t>108/11/10</t>
  </si>
  <si>
    <t>3Z40－2</t>
  </si>
  <si>
    <t>108/05/17</t>
  </si>
  <si>
    <t>NDIB(L) 小計</t>
  </si>
  <si>
    <t>雞新城病、傳染性華氏囊病不活化混合疫苗</t>
  </si>
  <si>
    <t>NDIBD(K)</t>
  </si>
  <si>
    <t>5G24－1</t>
  </si>
  <si>
    <t>108/09/26</t>
  </si>
  <si>
    <t>NDIBD(K) 小計</t>
  </si>
  <si>
    <t>雞新城病、傳染性支氣管炎、產卵下降症不活化混合疫苗</t>
  </si>
  <si>
    <t>NDIBEDS(K)</t>
  </si>
  <si>
    <t>E850A09</t>
  </si>
  <si>
    <t>108/04/17</t>
  </si>
  <si>
    <t>5Q27－1</t>
  </si>
  <si>
    <t>108/11/14</t>
  </si>
  <si>
    <t>NDIBEDS(K) 小計</t>
  </si>
  <si>
    <t>雞新城病、傳染性支氣管炎、傳染性華氏囊病不活化混合疫苗</t>
  </si>
  <si>
    <t>NDIBIBD(K)</t>
  </si>
  <si>
    <t>E926A07</t>
  </si>
  <si>
    <t>108/05/15</t>
  </si>
  <si>
    <t>NDIBIBD(K) 小計</t>
  </si>
  <si>
    <t>雞新城病、傳染性支氣管炎、傳染性鼻炎AC型菌、慢性呼吸器病不活化混合疫苗</t>
  </si>
  <si>
    <t>NDIBICCRD-AC(K)</t>
  </si>
  <si>
    <t>5</t>
  </si>
  <si>
    <t>109/01/15</t>
  </si>
  <si>
    <t>107/03/26</t>
  </si>
  <si>
    <t>NDIBICCRD-AC(K) 小計</t>
  </si>
  <si>
    <t>雞新城病、傳染性鼻炎AC型菌不活化混合疫苗</t>
  </si>
  <si>
    <t>NDIC-AC(K)</t>
  </si>
  <si>
    <t>193</t>
  </si>
  <si>
    <t>107/12/21</t>
  </si>
  <si>
    <t>194</t>
  </si>
  <si>
    <t>108/01/24</t>
  </si>
  <si>
    <t>44</t>
  </si>
  <si>
    <t>36</t>
  </si>
  <si>
    <t>109/01/03</t>
  </si>
  <si>
    <t>NDIC-AC(K) 小計</t>
  </si>
  <si>
    <t>雞痘活毒疫苗</t>
  </si>
  <si>
    <t>POX(L)</t>
  </si>
  <si>
    <t>216</t>
  </si>
  <si>
    <t>109/01/04</t>
  </si>
  <si>
    <t>5T05－2</t>
  </si>
  <si>
    <t>108/07/03</t>
  </si>
  <si>
    <t>POX(L) 小計</t>
  </si>
  <si>
    <t>乾燥鴿痘活毒疫苗</t>
  </si>
  <si>
    <t>PPOX(L)</t>
  </si>
  <si>
    <t>100</t>
  </si>
  <si>
    <t>PPOX(L) 小計</t>
  </si>
  <si>
    <t>雞里奧病毒不活化疫苗</t>
  </si>
  <si>
    <t>REO(K)</t>
  </si>
  <si>
    <t>E785A03</t>
  </si>
  <si>
    <t>254772</t>
  </si>
  <si>
    <t>109/03/21</t>
  </si>
  <si>
    <t>REO(K) 小計</t>
  </si>
  <si>
    <t>雞里奧病毒活毒疫苗</t>
  </si>
  <si>
    <t>REO(L)</t>
  </si>
  <si>
    <t>A040BJ02</t>
  </si>
  <si>
    <t>108/08/31</t>
  </si>
  <si>
    <t>REO(L) 小計</t>
  </si>
  <si>
    <t>雞腫頭症活毒疫苗</t>
  </si>
  <si>
    <t>SHS(L)</t>
  </si>
  <si>
    <t>4L15－D</t>
  </si>
  <si>
    <t>108/05/29</t>
  </si>
  <si>
    <t>SHS(L) 小計</t>
  </si>
  <si>
    <t>水禽小病毒活毒疫苗</t>
  </si>
  <si>
    <t>WFPV(L)</t>
  </si>
  <si>
    <t>11</t>
  </si>
  <si>
    <t>109/02/04</t>
  </si>
  <si>
    <t>WFPV(L) 小計</t>
  </si>
  <si>
    <t>107年3月份   犬用生物藥品檢驗成績表(逐批)</t>
  </si>
  <si>
    <t>犬用疫苗</t>
  </si>
  <si>
    <t>犬瘟熱、腺病毒第二型、小病毒、副流行性感冒活毒混合疫苗</t>
  </si>
  <si>
    <t>DA2PPI(L)</t>
  </si>
  <si>
    <t>A509A01／J321601</t>
  </si>
  <si>
    <t>108/10/09</t>
  </si>
  <si>
    <t>266204／254534</t>
  </si>
  <si>
    <t>DA2PPI(L) 小計</t>
  </si>
  <si>
    <t>犬瘟熱、腺病毒第二型、小病毒、副流行性感冒活毒、冠狀病毒死毒、鉤端螺旋體不活化混合疫苗</t>
  </si>
  <si>
    <t>DA2PPICL(LK)</t>
  </si>
  <si>
    <t>02131662A／02051389A</t>
  </si>
  <si>
    <t>108/06/11</t>
  </si>
  <si>
    <t>02131663A／02051391A</t>
  </si>
  <si>
    <t>108/07/18</t>
  </si>
  <si>
    <t>268807／256543B</t>
  </si>
  <si>
    <t>255977／256540</t>
  </si>
  <si>
    <t>DA2PPICL(LK) 小計</t>
  </si>
  <si>
    <t>犬瘟熱、腺病毒第二型、小病毒、副流行性感冒活毒、鉤端螺旋體不活化混合疫苗</t>
  </si>
  <si>
    <t>DA2PPIL(LK)</t>
  </si>
  <si>
    <t>02131660B／03011569</t>
  </si>
  <si>
    <t>108/05/13</t>
  </si>
  <si>
    <t>DA2PPIL(LK) 小計</t>
  </si>
  <si>
    <t>犬瘟熱、小病毒活毒混合疫苗</t>
  </si>
  <si>
    <t>DP(L)</t>
  </si>
  <si>
    <t>A142B02／J312401</t>
  </si>
  <si>
    <t>108/12/19</t>
  </si>
  <si>
    <t>DP(L) 小計</t>
  </si>
  <si>
    <t>犬萊姆病不活化疫苗</t>
  </si>
  <si>
    <t>LD(K)</t>
  </si>
  <si>
    <t>250593A</t>
  </si>
  <si>
    <t>108/10/20</t>
  </si>
  <si>
    <t>LD(K) 小計</t>
  </si>
  <si>
    <t>狂犬病不活化疫苗</t>
  </si>
  <si>
    <t>RV(K)</t>
  </si>
  <si>
    <t>R1</t>
  </si>
  <si>
    <t>109/09/11</t>
  </si>
  <si>
    <t>A253A01</t>
  </si>
  <si>
    <t>110/06/22</t>
  </si>
  <si>
    <t>248315A</t>
  </si>
  <si>
    <t>108/02/26</t>
  </si>
  <si>
    <t>RV(K) 小計</t>
  </si>
  <si>
    <t>107年3月份   貓用生物藥品檢驗成績表(逐批)</t>
  </si>
  <si>
    <t>貓用疫苗</t>
  </si>
  <si>
    <t>貓傳染性腹膜炎活毒疫苗</t>
  </si>
  <si>
    <t>FIP(L)</t>
  </si>
  <si>
    <t>272433／256560A</t>
  </si>
  <si>
    <t>109/01/01</t>
  </si>
  <si>
    <t>FIP(L) 小計</t>
  </si>
  <si>
    <t>貓白血病不活化疫苗</t>
  </si>
  <si>
    <t>FL(K)</t>
  </si>
  <si>
    <t>維克</t>
  </si>
  <si>
    <t>6PL9</t>
  </si>
  <si>
    <t>FL(K) 小計</t>
  </si>
  <si>
    <t>貓瘟、卡里西病、鼻氣管炎活毒混合疫苗</t>
  </si>
  <si>
    <t>FPCR(L)</t>
  </si>
  <si>
    <t>6RDW／6RDW</t>
  </si>
  <si>
    <t>FPCR(L) 小計</t>
  </si>
  <si>
    <t>判定</t>
  </si>
  <si>
    <t>1-3月份合計</t>
  </si>
  <si>
    <t xml:space="preserve"> </t>
  </si>
  <si>
    <t xml:space="preserve"> </t>
  </si>
  <si>
    <t>疫苗代碼</t>
  </si>
  <si>
    <t>批數</t>
  </si>
  <si>
    <t>總劑量</t>
  </si>
  <si>
    <t>3月份總計</t>
  </si>
  <si>
    <r>
      <t>3</t>
    </r>
    <r>
      <rPr>
        <b/>
        <sz val="10"/>
        <rFont val="細明體"/>
        <family val="3"/>
      </rPr>
      <t>月份未檢驗項目</t>
    </r>
    <r>
      <rPr>
        <b/>
        <sz val="10"/>
        <rFont val="Arial"/>
        <family val="2"/>
      </rPr>
      <t>(1-3</t>
    </r>
    <r>
      <rPr>
        <b/>
        <sz val="10"/>
        <rFont val="細明體"/>
        <family val="3"/>
      </rPr>
      <t>月份累計</t>
    </r>
    <r>
      <rPr>
        <b/>
        <sz val="10"/>
        <rFont val="Arial"/>
        <family val="2"/>
      </rPr>
      <t>)</t>
    </r>
  </si>
  <si>
    <t>豬萎縮性鼻炎、巴氏桿菌不活化混合疫苗</t>
  </si>
  <si>
    <t>批數</t>
  </si>
  <si>
    <t>APSEP(K) 小計</t>
  </si>
  <si>
    <t>CPE.coli(K) 小計</t>
  </si>
  <si>
    <t>FMD(K) 小計</t>
  </si>
  <si>
    <t>HCTC(L) 小計</t>
  </si>
  <si>
    <t>PRRS(K) 小計</t>
  </si>
  <si>
    <t>SMB(K) 小計</t>
  </si>
  <si>
    <t>1-3月份總計</t>
  </si>
  <si>
    <t>PVSE(K) 小計</t>
  </si>
  <si>
    <r>
      <t xml:space="preserve"> </t>
    </r>
    <r>
      <rPr>
        <b/>
        <sz val="10"/>
        <rFont val="新細明體"/>
        <family val="1"/>
      </rPr>
      <t xml:space="preserve"> </t>
    </r>
  </si>
  <si>
    <t xml:space="preserve"> </t>
  </si>
  <si>
    <t>DVH(Ab)(S) 小計</t>
  </si>
  <si>
    <t>MD(L) 小計</t>
  </si>
  <si>
    <t>MDIBD(L) 小計</t>
  </si>
  <si>
    <t>NDIB(K) 小計</t>
  </si>
  <si>
    <t>NDIBIBDREO(K) 小計</t>
  </si>
  <si>
    <t>NDIC-ABC(K) 小計</t>
  </si>
  <si>
    <t>SHS(K) 小計</t>
  </si>
  <si>
    <t>FPCR(K) 小計</t>
  </si>
  <si>
    <t>FPCRC(L) 小計</t>
  </si>
  <si>
    <t>FPCRLC(K) 小計</t>
  </si>
  <si>
    <t>FPCRLC(LK) 小計</t>
  </si>
  <si>
    <t>PRRS-sub(K)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</si>
</sst>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&quot;NT$ &quot;#,##0"/>
    <numFmt numFmtId="185" formatCode="#,##0_ "/>
    <numFmt numFmtId="186" formatCode="0.0_ "/>
    <numFmt numFmtId="187" formatCode="_(* #,##0_);_(* \(#,##0\);_(* &quot;-&quot;??_);_(@_)"/>
  </numFmts>
  <fonts count="53">
    <font>
      <sz val="10"/>
      <name val="Arial"/>
      <family val="2"/>
    </font>
    <font>
      <sz val="10"/>
      <name val="新細明體"/>
      <family val="1"/>
    </font>
    <font>
      <sz val="16"/>
      <name val="新細明體"/>
      <family val="1"/>
    </font>
    <font>
      <b/>
      <sz val="10"/>
      <name val="新細明體"/>
      <family val="1"/>
    </font>
    <font>
      <sz val="9"/>
      <name val="細明體"/>
      <family val="3"/>
    </font>
    <font>
      <b/>
      <sz val="10"/>
      <name val="Arial"/>
      <family val="2"/>
    </font>
    <font>
      <b/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新細明體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新細明體"/>
      <family val="1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0"/>
      <color theme="11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0"/>
      <color theme="10"/>
      <name val="Arial"/>
      <family val="2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0"/>
      <color theme="1"/>
      <name val="新細明體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新細明體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theme="0" tint="-0.24997000396251678"/>
      </left>
      <right style="thin">
        <color indexed="23"/>
      </right>
      <top style="thin">
        <color theme="0" tint="-0.24997000396251678"/>
      </top>
      <bottom style="thin">
        <color theme="0" tint="-0.3499799966812134"/>
      </bottom>
    </border>
    <border>
      <left style="thin">
        <color indexed="23"/>
      </left>
      <right style="thin">
        <color theme="0" tint="-0.24997000396251678"/>
      </right>
      <top style="thin">
        <color theme="0" tint="-0.24997000396251678"/>
      </top>
      <bottom style="thin">
        <color theme="0" tint="-0.3499799966812134"/>
      </bottom>
    </border>
    <border>
      <left style="thin">
        <color indexed="23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indexed="2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3499799966812134"/>
      </right>
      <top>
        <color indexed="63"/>
      </top>
      <bottom style="thin">
        <color indexed="23"/>
      </bottom>
    </border>
    <border>
      <left style="thin">
        <color theme="0" tint="-0.3499799966812134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theme="0" tint="-0.3499799966812134"/>
      </left>
      <right style="thin">
        <color indexed="2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2" applyNumberFormat="0" applyAlignment="0" applyProtection="0"/>
    <xf numFmtId="0" fontId="45" fillId="22" borderId="8" applyNumberFormat="0" applyAlignment="0" applyProtection="0"/>
    <xf numFmtId="0" fontId="46" fillId="31" borderId="9" applyNumberFormat="0" applyAlignment="0" applyProtection="0"/>
    <xf numFmtId="0" fontId="47" fillId="32" borderId="0" applyNumberFormat="0" applyBorder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/>
    </xf>
    <xf numFmtId="185" fontId="1" fillId="0" borderId="10" xfId="0" applyNumberFormat="1" applyFont="1" applyBorder="1" applyAlignment="1">
      <alignment horizontal="right" vertical="center"/>
    </xf>
    <xf numFmtId="185" fontId="3" fillId="0" borderId="10" xfId="0" applyNumberFormat="1" applyFont="1" applyBorder="1" applyAlignment="1">
      <alignment horizontal="left" vertical="center"/>
    </xf>
    <xf numFmtId="185" fontId="3" fillId="34" borderId="10" xfId="0" applyNumberFormat="1" applyFont="1" applyFill="1" applyBorder="1" applyAlignment="1">
      <alignment horizontal="left" vertical="center"/>
    </xf>
    <xf numFmtId="185" fontId="3" fillId="0" borderId="10" xfId="0" applyNumberFormat="1" applyFont="1" applyBorder="1" applyAlignment="1">
      <alignment horizontal="left" vertical="center"/>
    </xf>
    <xf numFmtId="185" fontId="3" fillId="34" borderId="10" xfId="0" applyNumberFormat="1" applyFont="1" applyFill="1" applyBorder="1" applyAlignment="1">
      <alignment horizontal="left" vertical="center"/>
    </xf>
    <xf numFmtId="0" fontId="3" fillId="9" borderId="10" xfId="0" applyFont="1" applyFill="1" applyBorder="1" applyAlignment="1">
      <alignment horizontal="left" vertical="center"/>
    </xf>
    <xf numFmtId="0" fontId="49" fillId="9" borderId="10" xfId="0" applyFont="1" applyFill="1" applyBorder="1" applyAlignment="1">
      <alignment horizontal="left" vertical="center"/>
    </xf>
    <xf numFmtId="187" fontId="3" fillId="9" borderId="10" xfId="33" applyNumberFormat="1" applyFont="1" applyFill="1" applyBorder="1" applyAlignment="1">
      <alignment horizontal="right" vertical="center"/>
    </xf>
    <xf numFmtId="0" fontId="3" fillId="35" borderId="10" xfId="0" applyFont="1" applyFill="1" applyBorder="1" applyAlignment="1">
      <alignment horizontal="left" vertical="center"/>
    </xf>
    <xf numFmtId="0" fontId="49" fillId="35" borderId="10" xfId="0" applyFont="1" applyFill="1" applyBorder="1" applyAlignment="1">
      <alignment horizontal="left" vertical="center"/>
    </xf>
    <xf numFmtId="187" fontId="49" fillId="35" borderId="10" xfId="33" applyNumberFormat="1" applyFont="1" applyFill="1" applyBorder="1" applyAlignment="1">
      <alignment vertical="center"/>
    </xf>
    <xf numFmtId="187" fontId="3" fillId="35" borderId="10" xfId="0" applyNumberFormat="1" applyFont="1" applyFill="1" applyBorder="1" applyAlignment="1">
      <alignment horizontal="left" vertical="center"/>
    </xf>
    <xf numFmtId="185" fontId="0" fillId="0" borderId="0" xfId="0" applyNumberFormat="1" applyAlignment="1">
      <alignment/>
    </xf>
    <xf numFmtId="0" fontId="50" fillId="0" borderId="0" xfId="0" applyFont="1" applyAlignment="1">
      <alignment/>
    </xf>
    <xf numFmtId="0" fontId="5" fillId="0" borderId="0" xfId="0" applyFont="1" applyAlignment="1">
      <alignment/>
    </xf>
    <xf numFmtId="0" fontId="51" fillId="0" borderId="0" xfId="0" applyFont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52" fillId="33" borderId="10" xfId="0" applyFont="1" applyFill="1" applyBorder="1" applyAlignment="1">
      <alignment horizontal="center" vertical="center"/>
    </xf>
    <xf numFmtId="185" fontId="3" fillId="34" borderId="10" xfId="0" applyNumberFormat="1" applyFont="1" applyFill="1" applyBorder="1" applyAlignment="1">
      <alignment horizontal="left" vertical="center"/>
    </xf>
    <xf numFmtId="185" fontId="49" fillId="34" borderId="10" xfId="0" applyNumberFormat="1" applyFont="1" applyFill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185" fontId="49" fillId="0" borderId="10" xfId="0" applyNumberFormat="1" applyFont="1" applyBorder="1" applyAlignment="1">
      <alignment horizontal="left" vertical="center"/>
    </xf>
    <xf numFmtId="0" fontId="3" fillId="36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3" fillId="10" borderId="10" xfId="0" applyFont="1" applyFill="1" applyBorder="1" applyAlignment="1">
      <alignment horizontal="left" vertical="center"/>
    </xf>
    <xf numFmtId="185" fontId="49" fillId="10" borderId="10" xfId="0" applyNumberFormat="1" applyFont="1" applyFill="1" applyBorder="1" applyAlignment="1">
      <alignment horizontal="left" vertical="center"/>
    </xf>
    <xf numFmtId="187" fontId="3" fillId="10" borderId="10" xfId="33" applyNumberFormat="1" applyFont="1" applyFill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 wrapText="1"/>
    </xf>
    <xf numFmtId="0" fontId="3" fillId="9" borderId="13" xfId="0" applyFont="1" applyFill="1" applyBorder="1" applyAlignment="1">
      <alignment horizontal="left" vertical="center"/>
    </xf>
    <xf numFmtId="0" fontId="49" fillId="9" borderId="13" xfId="0" applyFont="1" applyFill="1" applyBorder="1" applyAlignment="1">
      <alignment horizontal="left" vertical="center"/>
    </xf>
    <xf numFmtId="0" fontId="1" fillId="0" borderId="14" xfId="0" applyFont="1" applyBorder="1" applyAlignment="1">
      <alignment vertical="center" wrapText="1"/>
    </xf>
    <xf numFmtId="0" fontId="52" fillId="0" borderId="15" xfId="0" applyFont="1" applyBorder="1" applyAlignment="1">
      <alignment vertical="center"/>
    </xf>
    <xf numFmtId="0" fontId="52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52" fillId="0" borderId="23" xfId="0" applyFont="1" applyBorder="1" applyAlignment="1">
      <alignment horizontal="left" vertical="center"/>
    </xf>
    <xf numFmtId="0" fontId="52" fillId="0" borderId="24" xfId="0" applyFont="1" applyBorder="1" applyAlignment="1">
      <alignment horizontal="left" vertical="center"/>
    </xf>
    <xf numFmtId="0" fontId="52" fillId="0" borderId="25" xfId="0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86"/>
  <sheetViews>
    <sheetView zoomScalePageLayoutView="0" workbookViewId="0" topLeftCell="A50">
      <selection activeCell="A1" sqref="A1:I1"/>
    </sheetView>
  </sheetViews>
  <sheetFormatPr defaultColWidth="9.140625" defaultRowHeight="12.75"/>
  <cols>
    <col min="1" max="1" width="23.7109375" style="0" customWidth="1"/>
    <col min="2" max="2" width="14.421875" style="21" customWidth="1"/>
    <col min="3" max="4" width="7.7109375" style="0" customWidth="1"/>
    <col min="5" max="5" width="9.7109375" style="0" customWidth="1"/>
    <col min="6" max="6" width="13.140625" style="0" customWidth="1"/>
    <col min="7" max="7" width="13.28125" style="0" customWidth="1"/>
    <col min="8" max="9" width="7.7109375" style="0" customWidth="1"/>
  </cols>
  <sheetData>
    <row r="1" spans="1:9" ht="30" customHeight="1">
      <c r="A1" s="44" t="s">
        <v>0</v>
      </c>
      <c r="B1" s="45"/>
      <c r="C1" s="45"/>
      <c r="D1" s="45"/>
      <c r="E1" s="45"/>
      <c r="F1" s="45"/>
      <c r="G1" s="45"/>
      <c r="H1" s="45"/>
      <c r="I1" s="45"/>
    </row>
    <row r="2" spans="1:9" ht="19.5" customHeight="1">
      <c r="A2" s="1" t="s">
        <v>1</v>
      </c>
      <c r="B2" s="25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380</v>
      </c>
    </row>
    <row r="3" spans="1:9" ht="19.5" customHeight="1">
      <c r="A3" s="46" t="s">
        <v>9</v>
      </c>
      <c r="B3" s="48" t="s">
        <v>10</v>
      </c>
      <c r="C3" s="6" t="s">
        <v>11</v>
      </c>
      <c r="D3" s="6" t="s">
        <v>12</v>
      </c>
      <c r="E3" s="5" t="s">
        <v>13</v>
      </c>
      <c r="F3" s="8">
        <v>96500</v>
      </c>
      <c r="G3" s="6" t="s">
        <v>14</v>
      </c>
      <c r="H3" s="6" t="s">
        <v>15</v>
      </c>
      <c r="I3" s="6" t="s">
        <v>16</v>
      </c>
    </row>
    <row r="4" spans="1:9" ht="19.5" customHeight="1">
      <c r="A4" s="47" t="s">
        <v>12</v>
      </c>
      <c r="B4" s="49" t="s">
        <v>12</v>
      </c>
      <c r="C4" s="6" t="s">
        <v>17</v>
      </c>
      <c r="D4" s="6" t="s">
        <v>12</v>
      </c>
      <c r="E4" s="5" t="s">
        <v>18</v>
      </c>
      <c r="F4" s="8">
        <v>147700</v>
      </c>
      <c r="G4" s="6" t="s">
        <v>19</v>
      </c>
      <c r="H4" s="6" t="s">
        <v>20</v>
      </c>
      <c r="I4" s="6" t="s">
        <v>16</v>
      </c>
    </row>
    <row r="5" spans="1:9" ht="19.5" customHeight="1">
      <c r="A5" s="47" t="s">
        <v>12</v>
      </c>
      <c r="B5" s="49" t="s">
        <v>12</v>
      </c>
      <c r="C5" s="6" t="s">
        <v>12</v>
      </c>
      <c r="D5" s="6" t="s">
        <v>21</v>
      </c>
      <c r="E5" s="5" t="s">
        <v>22</v>
      </c>
      <c r="F5" s="8">
        <v>473325</v>
      </c>
      <c r="G5" s="6" t="s">
        <v>23</v>
      </c>
      <c r="H5" s="6" t="s">
        <v>15</v>
      </c>
      <c r="I5" s="6" t="s">
        <v>16</v>
      </c>
    </row>
    <row r="6" spans="1:9" ht="19.5" customHeight="1">
      <c r="A6" s="47" t="s">
        <v>12</v>
      </c>
      <c r="B6" s="49" t="s">
        <v>12</v>
      </c>
      <c r="C6" s="6" t="s">
        <v>12</v>
      </c>
      <c r="D6" s="6" t="s">
        <v>24</v>
      </c>
      <c r="E6" s="5" t="s">
        <v>25</v>
      </c>
      <c r="F6" s="8">
        <v>120500</v>
      </c>
      <c r="G6" s="6" t="s">
        <v>26</v>
      </c>
      <c r="H6" s="6" t="s">
        <v>27</v>
      </c>
      <c r="I6" s="6" t="s">
        <v>16</v>
      </c>
    </row>
    <row r="7" spans="1:9" ht="19.5" customHeight="1">
      <c r="A7" s="47" t="s">
        <v>12</v>
      </c>
      <c r="B7" s="49" t="s">
        <v>12</v>
      </c>
      <c r="C7" s="6" t="s">
        <v>12</v>
      </c>
      <c r="D7" s="6" t="s">
        <v>24</v>
      </c>
      <c r="E7" s="5" t="s">
        <v>28</v>
      </c>
      <c r="F7" s="8">
        <v>300000</v>
      </c>
      <c r="G7" s="6" t="s">
        <v>29</v>
      </c>
      <c r="H7" s="6" t="s">
        <v>20</v>
      </c>
      <c r="I7" s="6" t="s">
        <v>16</v>
      </c>
    </row>
    <row r="8" spans="1:9" ht="19.5" customHeight="1">
      <c r="A8" s="47" t="s">
        <v>12</v>
      </c>
      <c r="B8" s="49" t="s">
        <v>12</v>
      </c>
      <c r="C8" s="6" t="s">
        <v>12</v>
      </c>
      <c r="D8" s="6" t="s">
        <v>30</v>
      </c>
      <c r="E8" s="5" t="s">
        <v>31</v>
      </c>
      <c r="F8" s="8">
        <v>195000</v>
      </c>
      <c r="G8" s="6" t="s">
        <v>32</v>
      </c>
      <c r="H8" s="6" t="s">
        <v>33</v>
      </c>
      <c r="I8" s="6" t="s">
        <v>16</v>
      </c>
    </row>
    <row r="9" spans="1:9" ht="19.5" customHeight="1">
      <c r="A9" s="7" t="s">
        <v>34</v>
      </c>
      <c r="B9" s="27">
        <v>6</v>
      </c>
      <c r="C9" s="7" t="s">
        <v>12</v>
      </c>
      <c r="D9" s="7" t="s">
        <v>12</v>
      </c>
      <c r="E9" s="7" t="s">
        <v>12</v>
      </c>
      <c r="F9" s="12">
        <v>1333025</v>
      </c>
      <c r="G9" s="31" t="s">
        <v>399</v>
      </c>
      <c r="H9" s="7" t="s">
        <v>12</v>
      </c>
      <c r="I9" s="7" t="s">
        <v>12</v>
      </c>
    </row>
    <row r="10" spans="1:9" ht="19.5" customHeight="1">
      <c r="A10" s="13" t="s">
        <v>381</v>
      </c>
      <c r="B10" s="14">
        <v>12</v>
      </c>
      <c r="C10" s="13" t="s">
        <v>12</v>
      </c>
      <c r="D10" s="13" t="s">
        <v>12</v>
      </c>
      <c r="E10" s="13" t="s">
        <v>12</v>
      </c>
      <c r="F10" s="15">
        <v>2163625</v>
      </c>
      <c r="G10" s="13" t="s">
        <v>12</v>
      </c>
      <c r="H10" s="13" t="s">
        <v>12</v>
      </c>
      <c r="I10" s="13" t="s">
        <v>12</v>
      </c>
    </row>
    <row r="11" spans="1:9" ht="28.5">
      <c r="A11" s="2" t="s">
        <v>35</v>
      </c>
      <c r="B11" s="28" t="s">
        <v>36</v>
      </c>
      <c r="C11" s="6" t="s">
        <v>37</v>
      </c>
      <c r="D11" s="6" t="s">
        <v>12</v>
      </c>
      <c r="E11" s="5" t="s">
        <v>38</v>
      </c>
      <c r="F11" s="8">
        <v>301000</v>
      </c>
      <c r="G11" s="6" t="s">
        <v>39</v>
      </c>
      <c r="H11" s="6" t="s">
        <v>15</v>
      </c>
      <c r="I11" s="6" t="s">
        <v>16</v>
      </c>
    </row>
    <row r="12" spans="1:9" ht="19.5" customHeight="1">
      <c r="A12" s="7" t="s">
        <v>40</v>
      </c>
      <c r="B12" s="27">
        <v>1</v>
      </c>
      <c r="C12" s="7" t="s">
        <v>12</v>
      </c>
      <c r="D12" s="7" t="s">
        <v>12</v>
      </c>
      <c r="E12" s="7" t="s">
        <v>12</v>
      </c>
      <c r="F12" s="12">
        <v>301000</v>
      </c>
      <c r="G12" s="7" t="s">
        <v>12</v>
      </c>
      <c r="H12" s="7" t="s">
        <v>12</v>
      </c>
      <c r="I12" s="7" t="s">
        <v>12</v>
      </c>
    </row>
    <row r="13" spans="1:9" ht="19.5" customHeight="1">
      <c r="A13" s="13" t="s">
        <v>381</v>
      </c>
      <c r="B13" s="14">
        <v>1</v>
      </c>
      <c r="C13" s="13" t="s">
        <v>12</v>
      </c>
      <c r="D13" s="13" t="s">
        <v>12</v>
      </c>
      <c r="E13" s="13" t="s">
        <v>12</v>
      </c>
      <c r="F13" s="15">
        <v>301000</v>
      </c>
      <c r="G13" s="13" t="s">
        <v>12</v>
      </c>
      <c r="H13" s="13" t="s">
        <v>12</v>
      </c>
      <c r="I13" s="13" t="s">
        <v>12</v>
      </c>
    </row>
    <row r="14" spans="1:9" ht="28.5">
      <c r="A14" s="2" t="s">
        <v>41</v>
      </c>
      <c r="B14" s="28" t="s">
        <v>42</v>
      </c>
      <c r="C14" s="6" t="s">
        <v>17</v>
      </c>
      <c r="D14" s="6" t="s">
        <v>12</v>
      </c>
      <c r="E14" s="5" t="s">
        <v>43</v>
      </c>
      <c r="F14" s="8">
        <v>48000</v>
      </c>
      <c r="G14" s="6" t="s">
        <v>44</v>
      </c>
      <c r="H14" s="6" t="s">
        <v>45</v>
      </c>
      <c r="I14" s="6" t="s">
        <v>16</v>
      </c>
    </row>
    <row r="15" spans="1:9" ht="19.5" customHeight="1">
      <c r="A15" s="7" t="s">
        <v>46</v>
      </c>
      <c r="B15" s="27">
        <v>1</v>
      </c>
      <c r="C15" s="7" t="s">
        <v>12</v>
      </c>
      <c r="D15" s="7" t="s">
        <v>12</v>
      </c>
      <c r="E15" s="7" t="s">
        <v>12</v>
      </c>
      <c r="F15" s="12">
        <v>48000</v>
      </c>
      <c r="G15" s="7" t="s">
        <v>12</v>
      </c>
      <c r="H15" s="7" t="s">
        <v>12</v>
      </c>
      <c r="I15" s="7" t="s">
        <v>12</v>
      </c>
    </row>
    <row r="16" spans="1:9" ht="19.5" customHeight="1">
      <c r="A16" s="13" t="s">
        <v>381</v>
      </c>
      <c r="B16" s="14">
        <v>1</v>
      </c>
      <c r="C16" s="13" t="s">
        <v>12</v>
      </c>
      <c r="D16" s="13" t="s">
        <v>12</v>
      </c>
      <c r="E16" s="13" t="s">
        <v>12</v>
      </c>
      <c r="F16" s="15">
        <v>48000</v>
      </c>
      <c r="G16" s="13" t="s">
        <v>12</v>
      </c>
      <c r="H16" s="13" t="s">
        <v>12</v>
      </c>
      <c r="I16" s="13" t="s">
        <v>12</v>
      </c>
    </row>
    <row r="17" spans="1:9" ht="19.5" customHeight="1">
      <c r="A17" s="50" t="s">
        <v>389</v>
      </c>
      <c r="B17" s="48" t="s">
        <v>47</v>
      </c>
      <c r="C17" s="6" t="s">
        <v>11</v>
      </c>
      <c r="D17" s="6" t="s">
        <v>12</v>
      </c>
      <c r="E17" s="5" t="s">
        <v>48</v>
      </c>
      <c r="F17" s="8">
        <v>134300</v>
      </c>
      <c r="G17" s="6" t="s">
        <v>49</v>
      </c>
      <c r="H17" s="6" t="s">
        <v>50</v>
      </c>
      <c r="I17" s="6" t="s">
        <v>16</v>
      </c>
    </row>
    <row r="18" spans="1:9" ht="28.5">
      <c r="A18" s="47" t="s">
        <v>12</v>
      </c>
      <c r="B18" s="49" t="s">
        <v>12</v>
      </c>
      <c r="C18" s="6" t="s">
        <v>37</v>
      </c>
      <c r="D18" s="6" t="s">
        <v>12</v>
      </c>
      <c r="E18" s="5" t="s">
        <v>51</v>
      </c>
      <c r="F18" s="8">
        <v>301000</v>
      </c>
      <c r="G18" s="6" t="s">
        <v>52</v>
      </c>
      <c r="H18" s="6" t="s">
        <v>50</v>
      </c>
      <c r="I18" s="6" t="s">
        <v>16</v>
      </c>
    </row>
    <row r="19" spans="1:9" ht="28.5">
      <c r="A19" s="47" t="s">
        <v>12</v>
      </c>
      <c r="B19" s="49" t="s">
        <v>12</v>
      </c>
      <c r="C19" s="6" t="s">
        <v>12</v>
      </c>
      <c r="D19" s="6" t="s">
        <v>53</v>
      </c>
      <c r="E19" s="5" t="s">
        <v>54</v>
      </c>
      <c r="F19" s="8">
        <v>75000</v>
      </c>
      <c r="G19" s="6" t="s">
        <v>55</v>
      </c>
      <c r="H19" s="6" t="s">
        <v>20</v>
      </c>
      <c r="I19" s="6" t="s">
        <v>16</v>
      </c>
    </row>
    <row r="20" spans="1:9" ht="19.5" customHeight="1">
      <c r="A20" s="7" t="s">
        <v>56</v>
      </c>
      <c r="B20" s="27">
        <v>3</v>
      </c>
      <c r="C20" s="7" t="s">
        <v>12</v>
      </c>
      <c r="D20" s="7" t="s">
        <v>12</v>
      </c>
      <c r="E20" s="7" t="s">
        <v>12</v>
      </c>
      <c r="F20" s="12">
        <v>510300</v>
      </c>
      <c r="G20" s="31" t="s">
        <v>382</v>
      </c>
      <c r="H20" s="7" t="s">
        <v>12</v>
      </c>
      <c r="I20" s="7" t="s">
        <v>12</v>
      </c>
    </row>
    <row r="21" spans="1:9" ht="19.5" customHeight="1">
      <c r="A21" s="13" t="s">
        <v>381</v>
      </c>
      <c r="B21" s="14">
        <v>8</v>
      </c>
      <c r="C21" s="13" t="s">
        <v>12</v>
      </c>
      <c r="D21" s="13" t="s">
        <v>12</v>
      </c>
      <c r="E21" s="13" t="s">
        <v>12</v>
      </c>
      <c r="F21" s="15">
        <v>1127000</v>
      </c>
      <c r="G21" s="13" t="s">
        <v>12</v>
      </c>
      <c r="H21" s="13" t="s">
        <v>12</v>
      </c>
      <c r="I21" s="13" t="s">
        <v>12</v>
      </c>
    </row>
    <row r="22" spans="1:9" ht="19.5" customHeight="1">
      <c r="A22" s="2" t="s">
        <v>57</v>
      </c>
      <c r="B22" s="28" t="s">
        <v>58</v>
      </c>
      <c r="C22" s="6" t="s">
        <v>12</v>
      </c>
      <c r="D22" s="6" t="s">
        <v>24</v>
      </c>
      <c r="E22" s="5" t="s">
        <v>59</v>
      </c>
      <c r="F22" s="8">
        <v>99000</v>
      </c>
      <c r="G22" s="6" t="s">
        <v>60</v>
      </c>
      <c r="H22" s="6" t="s">
        <v>50</v>
      </c>
      <c r="I22" s="6" t="s">
        <v>16</v>
      </c>
    </row>
    <row r="23" spans="1:9" ht="19.5" customHeight="1">
      <c r="A23" s="7" t="s">
        <v>61</v>
      </c>
      <c r="B23" s="27">
        <v>1</v>
      </c>
      <c r="C23" s="7" t="s">
        <v>12</v>
      </c>
      <c r="D23" s="7" t="s">
        <v>12</v>
      </c>
      <c r="E23" s="7" t="s">
        <v>12</v>
      </c>
      <c r="F23" s="12">
        <v>99000</v>
      </c>
      <c r="G23" s="7" t="s">
        <v>12</v>
      </c>
      <c r="H23" s="7" t="s">
        <v>12</v>
      </c>
      <c r="I23" s="7" t="s">
        <v>12</v>
      </c>
    </row>
    <row r="24" spans="1:9" ht="19.5" customHeight="1">
      <c r="A24" s="13" t="s">
        <v>381</v>
      </c>
      <c r="B24" s="14">
        <v>1</v>
      </c>
      <c r="C24" s="13" t="s">
        <v>12</v>
      </c>
      <c r="D24" s="13" t="s">
        <v>12</v>
      </c>
      <c r="E24" s="13" t="s">
        <v>12</v>
      </c>
      <c r="F24" s="15">
        <v>99000</v>
      </c>
      <c r="G24" s="13" t="s">
        <v>12</v>
      </c>
      <c r="H24" s="13" t="s">
        <v>12</v>
      </c>
      <c r="I24" s="13" t="s">
        <v>12</v>
      </c>
    </row>
    <row r="25" spans="1:9" ht="19.5" customHeight="1">
      <c r="A25" s="2" t="s">
        <v>62</v>
      </c>
      <c r="B25" s="28" t="s">
        <v>63</v>
      </c>
      <c r="C25" s="6" t="s">
        <v>11</v>
      </c>
      <c r="D25" s="6" t="s">
        <v>12</v>
      </c>
      <c r="E25" s="5" t="s">
        <v>64</v>
      </c>
      <c r="F25" s="8">
        <v>211650</v>
      </c>
      <c r="G25" s="6" t="s">
        <v>65</v>
      </c>
      <c r="H25" s="6" t="s">
        <v>66</v>
      </c>
      <c r="I25" s="6" t="s">
        <v>16</v>
      </c>
    </row>
    <row r="26" spans="1:9" ht="19.5" customHeight="1">
      <c r="A26" s="7" t="s">
        <v>67</v>
      </c>
      <c r="B26" s="27">
        <v>1</v>
      </c>
      <c r="C26" s="7" t="s">
        <v>12</v>
      </c>
      <c r="D26" s="7" t="s">
        <v>12</v>
      </c>
      <c r="E26" s="7" t="s">
        <v>12</v>
      </c>
      <c r="F26" s="12">
        <v>211650</v>
      </c>
      <c r="G26" s="31" t="s">
        <v>382</v>
      </c>
      <c r="H26" s="7" t="s">
        <v>12</v>
      </c>
      <c r="I26" s="7" t="s">
        <v>12</v>
      </c>
    </row>
    <row r="27" spans="1:9" ht="19.5" customHeight="1">
      <c r="A27" s="13" t="s">
        <v>381</v>
      </c>
      <c r="B27" s="14">
        <v>2</v>
      </c>
      <c r="C27" s="13" t="s">
        <v>12</v>
      </c>
      <c r="D27" s="13" t="s">
        <v>12</v>
      </c>
      <c r="E27" s="13" t="s">
        <v>12</v>
      </c>
      <c r="F27" s="15">
        <v>423250</v>
      </c>
      <c r="G27" s="13" t="s">
        <v>12</v>
      </c>
      <c r="H27" s="13" t="s">
        <v>12</v>
      </c>
      <c r="I27" s="13" t="s">
        <v>12</v>
      </c>
    </row>
    <row r="28" spans="1:9" ht="19.5" customHeight="1">
      <c r="A28" s="46" t="s">
        <v>68</v>
      </c>
      <c r="B28" s="48" t="s">
        <v>69</v>
      </c>
      <c r="C28" s="6" t="s">
        <v>70</v>
      </c>
      <c r="D28" s="6" t="s">
        <v>12</v>
      </c>
      <c r="E28" s="5" t="s">
        <v>71</v>
      </c>
      <c r="F28" s="8">
        <v>196450</v>
      </c>
      <c r="G28" s="6" t="s">
        <v>72</v>
      </c>
      <c r="H28" s="6" t="s">
        <v>73</v>
      </c>
      <c r="I28" s="6" t="s">
        <v>16</v>
      </c>
    </row>
    <row r="29" spans="1:9" ht="19.5" customHeight="1">
      <c r="A29" s="47" t="s">
        <v>12</v>
      </c>
      <c r="B29" s="49" t="s">
        <v>12</v>
      </c>
      <c r="C29" s="6" t="s">
        <v>74</v>
      </c>
      <c r="D29" s="6" t="s">
        <v>12</v>
      </c>
      <c r="E29" s="5" t="s">
        <v>75</v>
      </c>
      <c r="F29" s="8">
        <v>239340</v>
      </c>
      <c r="G29" s="6" t="s">
        <v>76</v>
      </c>
      <c r="H29" s="6" t="s">
        <v>73</v>
      </c>
      <c r="I29" s="6" t="s">
        <v>16</v>
      </c>
    </row>
    <row r="30" spans="1:9" ht="19.5" customHeight="1">
      <c r="A30" s="7" t="s">
        <v>77</v>
      </c>
      <c r="B30" s="27">
        <v>2</v>
      </c>
      <c r="C30" s="7" t="s">
        <v>12</v>
      </c>
      <c r="D30" s="7" t="s">
        <v>12</v>
      </c>
      <c r="E30" s="7" t="s">
        <v>12</v>
      </c>
      <c r="F30" s="12">
        <v>435790</v>
      </c>
      <c r="G30" s="31" t="s">
        <v>400</v>
      </c>
      <c r="H30" s="7" t="s">
        <v>12</v>
      </c>
      <c r="I30" s="7" t="s">
        <v>12</v>
      </c>
    </row>
    <row r="31" spans="1:9" ht="19.5" customHeight="1">
      <c r="A31" s="13" t="s">
        <v>381</v>
      </c>
      <c r="B31" s="14">
        <v>5</v>
      </c>
      <c r="C31" s="13" t="s">
        <v>12</v>
      </c>
      <c r="D31" s="13" t="s">
        <v>12</v>
      </c>
      <c r="E31" s="13" t="s">
        <v>12</v>
      </c>
      <c r="F31" s="15">
        <v>1177150</v>
      </c>
      <c r="G31" s="13" t="s">
        <v>12</v>
      </c>
      <c r="H31" s="13" t="s">
        <v>12</v>
      </c>
      <c r="I31" s="13" t="s">
        <v>12</v>
      </c>
    </row>
    <row r="32" spans="1:9" ht="28.5">
      <c r="A32" s="46" t="s">
        <v>78</v>
      </c>
      <c r="B32" s="48" t="s">
        <v>79</v>
      </c>
      <c r="C32" s="6" t="s">
        <v>37</v>
      </c>
      <c r="D32" s="6" t="s">
        <v>12</v>
      </c>
      <c r="E32" s="5" t="s">
        <v>80</v>
      </c>
      <c r="F32" s="8">
        <v>75870</v>
      </c>
      <c r="G32" s="6" t="s">
        <v>39</v>
      </c>
      <c r="H32" s="6" t="s">
        <v>81</v>
      </c>
      <c r="I32" s="6" t="s">
        <v>16</v>
      </c>
    </row>
    <row r="33" spans="1:9" ht="19.5" customHeight="1">
      <c r="A33" s="47" t="s">
        <v>12</v>
      </c>
      <c r="B33" s="49" t="s">
        <v>12</v>
      </c>
      <c r="C33" s="6" t="s">
        <v>12</v>
      </c>
      <c r="D33" s="6" t="s">
        <v>82</v>
      </c>
      <c r="E33" s="5" t="s">
        <v>83</v>
      </c>
      <c r="F33" s="8">
        <v>99900</v>
      </c>
      <c r="G33" s="6" t="s">
        <v>84</v>
      </c>
      <c r="H33" s="6" t="s">
        <v>85</v>
      </c>
      <c r="I33" s="6" t="s">
        <v>16</v>
      </c>
    </row>
    <row r="34" spans="1:9" ht="19.5" customHeight="1">
      <c r="A34" s="7" t="s">
        <v>86</v>
      </c>
      <c r="B34" s="27">
        <v>2</v>
      </c>
      <c r="C34" s="7" t="s">
        <v>12</v>
      </c>
      <c r="D34" s="7" t="s">
        <v>12</v>
      </c>
      <c r="E34" s="7" t="s">
        <v>12</v>
      </c>
      <c r="F34" s="12">
        <v>175770</v>
      </c>
      <c r="G34" s="31" t="s">
        <v>382</v>
      </c>
      <c r="H34" s="7" t="s">
        <v>12</v>
      </c>
      <c r="I34" s="7" t="s">
        <v>12</v>
      </c>
    </row>
    <row r="35" spans="1:9" ht="19.5" customHeight="1">
      <c r="A35" s="37" t="s">
        <v>381</v>
      </c>
      <c r="B35" s="38">
        <v>3</v>
      </c>
      <c r="C35" s="13" t="s">
        <v>12</v>
      </c>
      <c r="D35" s="13" t="s">
        <v>12</v>
      </c>
      <c r="E35" s="13" t="s">
        <v>12</v>
      </c>
      <c r="F35" s="15">
        <v>255070</v>
      </c>
      <c r="G35" s="13" t="s">
        <v>12</v>
      </c>
      <c r="H35" s="13" t="s">
        <v>12</v>
      </c>
      <c r="I35" s="13" t="s">
        <v>12</v>
      </c>
    </row>
    <row r="36" spans="1:9" ht="28.5">
      <c r="A36" s="39" t="s">
        <v>87</v>
      </c>
      <c r="B36" s="40" t="s">
        <v>88</v>
      </c>
      <c r="C36" s="36" t="s">
        <v>12</v>
      </c>
      <c r="D36" s="6" t="s">
        <v>21</v>
      </c>
      <c r="E36" s="5" t="s">
        <v>89</v>
      </c>
      <c r="F36" s="8">
        <v>1195750</v>
      </c>
      <c r="G36" s="6" t="s">
        <v>90</v>
      </c>
      <c r="H36" s="6" t="s">
        <v>45</v>
      </c>
      <c r="I36" s="6" t="s">
        <v>16</v>
      </c>
    </row>
    <row r="37" spans="1:9" ht="27" customHeight="1">
      <c r="A37" s="51" t="s">
        <v>87</v>
      </c>
      <c r="B37" s="53" t="s">
        <v>88</v>
      </c>
      <c r="C37" s="6" t="s">
        <v>12</v>
      </c>
      <c r="D37" s="6" t="s">
        <v>30</v>
      </c>
      <c r="E37" s="5" t="s">
        <v>91</v>
      </c>
      <c r="F37" s="8">
        <v>60000</v>
      </c>
      <c r="G37" s="6" t="s">
        <v>92</v>
      </c>
      <c r="H37" s="6" t="s">
        <v>93</v>
      </c>
      <c r="I37" s="6" t="s">
        <v>16</v>
      </c>
    </row>
    <row r="38" spans="1:9" ht="19.5" customHeight="1">
      <c r="A38" s="51"/>
      <c r="B38" s="53"/>
      <c r="C38" s="6" t="s">
        <v>12</v>
      </c>
      <c r="D38" s="6" t="s">
        <v>30</v>
      </c>
      <c r="E38" s="5" t="s">
        <v>94</v>
      </c>
      <c r="F38" s="8">
        <v>53100</v>
      </c>
      <c r="G38" s="6" t="s">
        <v>95</v>
      </c>
      <c r="H38" s="6" t="s">
        <v>93</v>
      </c>
      <c r="I38" s="6" t="s">
        <v>16</v>
      </c>
    </row>
    <row r="39" spans="1:9" ht="19.5" customHeight="1">
      <c r="A39" s="52"/>
      <c r="B39" s="54"/>
      <c r="C39" s="6" t="s">
        <v>12</v>
      </c>
      <c r="D39" s="6" t="s">
        <v>24</v>
      </c>
      <c r="E39" s="5" t="s">
        <v>96</v>
      </c>
      <c r="F39" s="8">
        <v>394900</v>
      </c>
      <c r="G39" s="6" t="s">
        <v>97</v>
      </c>
      <c r="H39" s="6" t="s">
        <v>50</v>
      </c>
      <c r="I39" s="6" t="s">
        <v>16</v>
      </c>
    </row>
    <row r="40" spans="1:9" ht="19.5" customHeight="1">
      <c r="A40" s="7" t="s">
        <v>98</v>
      </c>
      <c r="B40" s="27">
        <v>4</v>
      </c>
      <c r="C40" s="7" t="s">
        <v>12</v>
      </c>
      <c r="D40" s="7" t="s">
        <v>12</v>
      </c>
      <c r="E40" s="7" t="s">
        <v>12</v>
      </c>
      <c r="F40" s="12">
        <v>1703750</v>
      </c>
      <c r="G40" s="31" t="s">
        <v>400</v>
      </c>
      <c r="H40" s="7" t="s">
        <v>12</v>
      </c>
      <c r="I40" s="7" t="s">
        <v>12</v>
      </c>
    </row>
    <row r="41" spans="1:9" ht="19.5" customHeight="1">
      <c r="A41" s="13" t="s">
        <v>381</v>
      </c>
      <c r="B41" s="14">
        <v>9</v>
      </c>
      <c r="C41" s="13" t="s">
        <v>12</v>
      </c>
      <c r="D41" s="13" t="s">
        <v>12</v>
      </c>
      <c r="E41" s="13" t="s">
        <v>12</v>
      </c>
      <c r="F41" s="15">
        <v>3488600</v>
      </c>
      <c r="G41" s="13" t="s">
        <v>12</v>
      </c>
      <c r="H41" s="13" t="s">
        <v>12</v>
      </c>
      <c r="I41" s="13" t="s">
        <v>12</v>
      </c>
    </row>
    <row r="42" spans="1:9" ht="19.5" customHeight="1">
      <c r="A42" s="2" t="s">
        <v>99</v>
      </c>
      <c r="B42" s="28" t="s">
        <v>100</v>
      </c>
      <c r="C42" s="6" t="s">
        <v>12</v>
      </c>
      <c r="D42" s="6" t="s">
        <v>24</v>
      </c>
      <c r="E42" s="5" t="s">
        <v>101</v>
      </c>
      <c r="F42" s="8">
        <v>31375</v>
      </c>
      <c r="G42" s="6" t="s">
        <v>102</v>
      </c>
      <c r="H42" s="6" t="s">
        <v>103</v>
      </c>
      <c r="I42" s="6" t="s">
        <v>16</v>
      </c>
    </row>
    <row r="43" spans="1:9" ht="19.5" customHeight="1">
      <c r="A43" s="7" t="s">
        <v>104</v>
      </c>
      <c r="B43" s="27">
        <v>1</v>
      </c>
      <c r="C43" s="7" t="s">
        <v>12</v>
      </c>
      <c r="D43" s="7" t="s">
        <v>12</v>
      </c>
      <c r="E43" s="7" t="s">
        <v>12</v>
      </c>
      <c r="F43" s="12">
        <v>31375</v>
      </c>
      <c r="G43" s="7" t="s">
        <v>12</v>
      </c>
      <c r="H43" s="7" t="s">
        <v>12</v>
      </c>
      <c r="I43" s="7" t="s">
        <v>12</v>
      </c>
    </row>
    <row r="44" spans="1:9" ht="19.5" customHeight="1">
      <c r="A44" s="13" t="s">
        <v>381</v>
      </c>
      <c r="B44" s="14">
        <v>1</v>
      </c>
      <c r="C44" s="13" t="s">
        <v>12</v>
      </c>
      <c r="D44" s="13" t="s">
        <v>12</v>
      </c>
      <c r="E44" s="13" t="s">
        <v>12</v>
      </c>
      <c r="F44" s="15">
        <v>31375</v>
      </c>
      <c r="G44" s="13" t="s">
        <v>12</v>
      </c>
      <c r="H44" s="13" t="s">
        <v>12</v>
      </c>
      <c r="I44" s="13" t="s">
        <v>12</v>
      </c>
    </row>
    <row r="45" spans="1:9" ht="19.5" customHeight="1">
      <c r="A45" s="2" t="s">
        <v>105</v>
      </c>
      <c r="B45" s="28" t="s">
        <v>106</v>
      </c>
      <c r="C45" s="6" t="s">
        <v>17</v>
      </c>
      <c r="D45" s="6" t="s">
        <v>12</v>
      </c>
      <c r="E45" s="5" t="s">
        <v>107</v>
      </c>
      <c r="F45" s="8">
        <v>29555</v>
      </c>
      <c r="G45" s="6" t="s">
        <v>44</v>
      </c>
      <c r="H45" s="6" t="s">
        <v>108</v>
      </c>
      <c r="I45" s="6" t="s">
        <v>16</v>
      </c>
    </row>
    <row r="46" spans="1:9" ht="19.5" customHeight="1">
      <c r="A46" s="7" t="s">
        <v>109</v>
      </c>
      <c r="B46" s="27">
        <v>1</v>
      </c>
      <c r="C46" s="7" t="s">
        <v>12</v>
      </c>
      <c r="D46" s="7" t="s">
        <v>12</v>
      </c>
      <c r="E46" s="7" t="s">
        <v>12</v>
      </c>
      <c r="F46" s="12">
        <v>29555</v>
      </c>
      <c r="G46" s="7" t="s">
        <v>12</v>
      </c>
      <c r="H46" s="7" t="s">
        <v>12</v>
      </c>
      <c r="I46" s="7" t="s">
        <v>12</v>
      </c>
    </row>
    <row r="47" spans="1:9" ht="19.5" customHeight="1">
      <c r="A47" s="13" t="s">
        <v>381</v>
      </c>
      <c r="B47" s="14">
        <v>1</v>
      </c>
      <c r="C47" s="13" t="s">
        <v>12</v>
      </c>
      <c r="D47" s="13" t="s">
        <v>12</v>
      </c>
      <c r="E47" s="13" t="s">
        <v>12</v>
      </c>
      <c r="F47" s="15">
        <v>29555</v>
      </c>
      <c r="G47" s="13" t="s">
        <v>12</v>
      </c>
      <c r="H47" s="13" t="s">
        <v>12</v>
      </c>
      <c r="I47" s="13" t="s">
        <v>12</v>
      </c>
    </row>
    <row r="48" spans="1:9" ht="19.5" customHeight="1">
      <c r="A48" s="46" t="s">
        <v>110</v>
      </c>
      <c r="B48" s="48" t="s">
        <v>111</v>
      </c>
      <c r="C48" s="6" t="s">
        <v>12</v>
      </c>
      <c r="D48" s="6" t="s">
        <v>24</v>
      </c>
      <c r="E48" s="5" t="s">
        <v>112</v>
      </c>
      <c r="F48" s="8">
        <v>22500</v>
      </c>
      <c r="G48" s="6" t="s">
        <v>113</v>
      </c>
      <c r="H48" s="6" t="s">
        <v>66</v>
      </c>
      <c r="I48" s="6" t="s">
        <v>16</v>
      </c>
    </row>
    <row r="49" spans="1:9" ht="19.5" customHeight="1">
      <c r="A49" s="47" t="s">
        <v>12</v>
      </c>
      <c r="B49" s="49" t="s">
        <v>12</v>
      </c>
      <c r="C49" s="6" t="s">
        <v>12</v>
      </c>
      <c r="D49" s="6" t="s">
        <v>24</v>
      </c>
      <c r="E49" s="5" t="s">
        <v>114</v>
      </c>
      <c r="F49" s="8">
        <v>16000</v>
      </c>
      <c r="G49" s="6" t="s">
        <v>115</v>
      </c>
      <c r="H49" s="6" t="s">
        <v>81</v>
      </c>
      <c r="I49" s="6" t="s">
        <v>16</v>
      </c>
    </row>
    <row r="50" spans="1:9" ht="19.5" customHeight="1">
      <c r="A50" s="7" t="s">
        <v>116</v>
      </c>
      <c r="B50" s="27">
        <v>2</v>
      </c>
      <c r="C50" s="7" t="s">
        <v>12</v>
      </c>
      <c r="D50" s="7" t="s">
        <v>12</v>
      </c>
      <c r="E50" s="7" t="s">
        <v>12</v>
      </c>
      <c r="F50" s="12">
        <v>38500</v>
      </c>
      <c r="G50" s="31" t="s">
        <v>400</v>
      </c>
      <c r="H50" s="7" t="s">
        <v>12</v>
      </c>
      <c r="I50" s="7" t="s">
        <v>12</v>
      </c>
    </row>
    <row r="51" spans="1:9" ht="19.5" customHeight="1">
      <c r="A51" s="13" t="s">
        <v>381</v>
      </c>
      <c r="B51" s="14">
        <v>11</v>
      </c>
      <c r="C51" s="13" t="s">
        <v>12</v>
      </c>
      <c r="D51" s="13" t="s">
        <v>12</v>
      </c>
      <c r="E51" s="13" t="s">
        <v>12</v>
      </c>
      <c r="F51" s="15">
        <v>1271300</v>
      </c>
      <c r="G51" s="13" t="s">
        <v>12</v>
      </c>
      <c r="H51" s="13" t="s">
        <v>12</v>
      </c>
      <c r="I51" s="13" t="s">
        <v>12</v>
      </c>
    </row>
    <row r="52" spans="1:9" ht="28.5">
      <c r="A52" s="2" t="s">
        <v>117</v>
      </c>
      <c r="B52" s="28" t="s">
        <v>118</v>
      </c>
      <c r="C52" s="6" t="s">
        <v>12</v>
      </c>
      <c r="D52" s="6" t="s">
        <v>53</v>
      </c>
      <c r="E52" s="5" t="s">
        <v>119</v>
      </c>
      <c r="F52" s="8">
        <v>40000</v>
      </c>
      <c r="G52" s="6" t="s">
        <v>120</v>
      </c>
      <c r="H52" s="6" t="s">
        <v>103</v>
      </c>
      <c r="I52" s="6" t="s">
        <v>16</v>
      </c>
    </row>
    <row r="53" spans="1:9" ht="19.5" customHeight="1">
      <c r="A53" s="7" t="s">
        <v>121</v>
      </c>
      <c r="B53" s="27">
        <v>1</v>
      </c>
      <c r="C53" s="7" t="s">
        <v>12</v>
      </c>
      <c r="D53" s="7" t="s">
        <v>12</v>
      </c>
      <c r="E53" s="7" t="s">
        <v>12</v>
      </c>
      <c r="F53" s="12">
        <v>40000</v>
      </c>
      <c r="G53" s="7" t="s">
        <v>12</v>
      </c>
      <c r="H53" s="7" t="s">
        <v>12</v>
      </c>
      <c r="I53" s="7" t="s">
        <v>12</v>
      </c>
    </row>
    <row r="54" spans="1:9" ht="19.5" customHeight="1">
      <c r="A54" s="13" t="s">
        <v>381</v>
      </c>
      <c r="B54" s="14">
        <v>1</v>
      </c>
      <c r="C54" s="13" t="s">
        <v>12</v>
      </c>
      <c r="D54" s="13" t="s">
        <v>12</v>
      </c>
      <c r="E54" s="13" t="s">
        <v>12</v>
      </c>
      <c r="F54" s="15">
        <v>40000</v>
      </c>
      <c r="G54" s="13" t="s">
        <v>12</v>
      </c>
      <c r="H54" s="13" t="s">
        <v>12</v>
      </c>
      <c r="I54" s="13" t="s">
        <v>12</v>
      </c>
    </row>
    <row r="55" spans="1:9" ht="19.5" customHeight="1">
      <c r="A55" s="46" t="s">
        <v>122</v>
      </c>
      <c r="B55" s="48" t="s">
        <v>123</v>
      </c>
      <c r="C55" s="6" t="s">
        <v>12</v>
      </c>
      <c r="D55" s="6" t="s">
        <v>21</v>
      </c>
      <c r="E55" s="5" t="s">
        <v>124</v>
      </c>
      <c r="F55" s="8">
        <v>600600</v>
      </c>
      <c r="G55" s="6" t="s">
        <v>125</v>
      </c>
      <c r="H55" s="6" t="s">
        <v>108</v>
      </c>
      <c r="I55" s="6" t="s">
        <v>16</v>
      </c>
    </row>
    <row r="56" spans="1:9" ht="19.5" customHeight="1">
      <c r="A56" s="47" t="s">
        <v>12</v>
      </c>
      <c r="B56" s="49" t="s">
        <v>12</v>
      </c>
      <c r="C56" s="6" t="s">
        <v>12</v>
      </c>
      <c r="D56" s="6" t="s">
        <v>126</v>
      </c>
      <c r="E56" s="5" t="s">
        <v>127</v>
      </c>
      <c r="F56" s="8">
        <v>76550</v>
      </c>
      <c r="G56" s="6" t="s">
        <v>128</v>
      </c>
      <c r="H56" s="6" t="s">
        <v>108</v>
      </c>
      <c r="I56" s="6" t="s">
        <v>16</v>
      </c>
    </row>
    <row r="57" spans="1:9" ht="19.5" customHeight="1">
      <c r="A57" s="7" t="s">
        <v>129</v>
      </c>
      <c r="B57" s="27">
        <v>2</v>
      </c>
      <c r="C57" s="7" t="s">
        <v>12</v>
      </c>
      <c r="D57" s="7" t="s">
        <v>12</v>
      </c>
      <c r="E57" s="7" t="s">
        <v>12</v>
      </c>
      <c r="F57" s="12">
        <v>677150</v>
      </c>
      <c r="G57" s="31" t="s">
        <v>400</v>
      </c>
      <c r="H57" s="7" t="s">
        <v>12</v>
      </c>
      <c r="I57" s="7" t="s">
        <v>12</v>
      </c>
    </row>
    <row r="58" spans="1:9" ht="19.5" customHeight="1">
      <c r="A58" s="13" t="s">
        <v>381</v>
      </c>
      <c r="B58" s="14">
        <v>5</v>
      </c>
      <c r="C58" s="13" t="s">
        <v>12</v>
      </c>
      <c r="D58" s="13" t="s">
        <v>12</v>
      </c>
      <c r="E58" s="13" t="s">
        <v>12</v>
      </c>
      <c r="F58" s="15">
        <v>1176900</v>
      </c>
      <c r="G58" s="13" t="s">
        <v>12</v>
      </c>
      <c r="H58" s="13" t="s">
        <v>12</v>
      </c>
      <c r="I58" s="13" t="s">
        <v>12</v>
      </c>
    </row>
    <row r="59" spans="1:9" ht="28.5">
      <c r="A59" s="2" t="s">
        <v>130</v>
      </c>
      <c r="B59" s="35" t="s">
        <v>412</v>
      </c>
      <c r="C59" s="6" t="s">
        <v>131</v>
      </c>
      <c r="D59" s="6" t="s">
        <v>12</v>
      </c>
      <c r="E59" s="5" t="s">
        <v>132</v>
      </c>
      <c r="F59" s="8">
        <v>465600</v>
      </c>
      <c r="G59" s="6" t="s">
        <v>133</v>
      </c>
      <c r="H59" s="6" t="s">
        <v>103</v>
      </c>
      <c r="I59" s="6" t="s">
        <v>16</v>
      </c>
    </row>
    <row r="60" spans="1:9" ht="19.5" customHeight="1">
      <c r="A60" s="7" t="s">
        <v>134</v>
      </c>
      <c r="B60" s="27">
        <v>1</v>
      </c>
      <c r="C60" s="7" t="s">
        <v>12</v>
      </c>
      <c r="D60" s="7" t="s">
        <v>12</v>
      </c>
      <c r="E60" s="7" t="s">
        <v>12</v>
      </c>
      <c r="F60" s="12">
        <v>465600</v>
      </c>
      <c r="G60" s="7" t="s">
        <v>12</v>
      </c>
      <c r="H60" s="7" t="s">
        <v>12</v>
      </c>
      <c r="I60" s="7" t="s">
        <v>12</v>
      </c>
    </row>
    <row r="61" spans="1:9" ht="19.5" customHeight="1">
      <c r="A61" s="13" t="s">
        <v>381</v>
      </c>
      <c r="B61" s="14">
        <v>1</v>
      </c>
      <c r="C61" s="13" t="s">
        <v>12</v>
      </c>
      <c r="D61" s="13" t="s">
        <v>12</v>
      </c>
      <c r="E61" s="13" t="s">
        <v>12</v>
      </c>
      <c r="F61" s="15">
        <v>465600</v>
      </c>
      <c r="G61" s="13" t="s">
        <v>12</v>
      </c>
      <c r="H61" s="13" t="s">
        <v>12</v>
      </c>
      <c r="I61" s="13" t="s">
        <v>12</v>
      </c>
    </row>
    <row r="62" spans="1:9" ht="19.5" customHeight="1">
      <c r="A62" s="46" t="s">
        <v>135</v>
      </c>
      <c r="B62" s="48" t="s">
        <v>136</v>
      </c>
      <c r="C62" s="6" t="s">
        <v>70</v>
      </c>
      <c r="D62" s="6" t="s">
        <v>12</v>
      </c>
      <c r="E62" s="5" t="s">
        <v>137</v>
      </c>
      <c r="F62" s="8">
        <v>120600</v>
      </c>
      <c r="G62" s="6" t="s">
        <v>138</v>
      </c>
      <c r="H62" s="6" t="s">
        <v>15</v>
      </c>
      <c r="I62" s="6" t="s">
        <v>16</v>
      </c>
    </row>
    <row r="63" spans="1:9" ht="19.5" customHeight="1">
      <c r="A63" s="47" t="s">
        <v>12</v>
      </c>
      <c r="B63" s="49" t="s">
        <v>12</v>
      </c>
      <c r="C63" s="6" t="s">
        <v>12</v>
      </c>
      <c r="D63" s="6" t="s">
        <v>126</v>
      </c>
      <c r="E63" s="5" t="s">
        <v>139</v>
      </c>
      <c r="F63" s="8">
        <v>168500</v>
      </c>
      <c r="G63" s="6" t="s">
        <v>140</v>
      </c>
      <c r="H63" s="6" t="s">
        <v>50</v>
      </c>
      <c r="I63" s="6" t="s">
        <v>16</v>
      </c>
    </row>
    <row r="64" spans="1:9" ht="19.5" customHeight="1">
      <c r="A64" s="7" t="s">
        <v>141</v>
      </c>
      <c r="B64" s="27">
        <v>2</v>
      </c>
      <c r="C64" s="7" t="s">
        <v>12</v>
      </c>
      <c r="D64" s="7" t="s">
        <v>12</v>
      </c>
      <c r="E64" s="7" t="s">
        <v>12</v>
      </c>
      <c r="F64" s="12">
        <v>289100</v>
      </c>
      <c r="G64" s="31" t="s">
        <v>382</v>
      </c>
      <c r="H64" s="7" t="s">
        <v>12</v>
      </c>
      <c r="I64" s="7" t="s">
        <v>12</v>
      </c>
    </row>
    <row r="65" spans="1:9" ht="19.5" customHeight="1">
      <c r="A65" s="13" t="s">
        <v>381</v>
      </c>
      <c r="B65" s="14">
        <v>5</v>
      </c>
      <c r="C65" s="13" t="s">
        <v>12</v>
      </c>
      <c r="D65" s="13" t="s">
        <v>12</v>
      </c>
      <c r="E65" s="13" t="s">
        <v>12</v>
      </c>
      <c r="F65" s="15">
        <v>480200</v>
      </c>
      <c r="G65" s="13" t="s">
        <v>12</v>
      </c>
      <c r="H65" s="13" t="s">
        <v>12</v>
      </c>
      <c r="I65" s="13" t="s">
        <v>12</v>
      </c>
    </row>
    <row r="66" spans="1:9" ht="19.5" customHeight="1">
      <c r="A66" s="2" t="s">
        <v>142</v>
      </c>
      <c r="B66" s="28" t="s">
        <v>143</v>
      </c>
      <c r="C66" s="6" t="s">
        <v>17</v>
      </c>
      <c r="D66" s="6" t="s">
        <v>12</v>
      </c>
      <c r="E66" s="5" t="s">
        <v>144</v>
      </c>
      <c r="F66" s="8">
        <v>167220</v>
      </c>
      <c r="G66" s="6" t="s">
        <v>145</v>
      </c>
      <c r="H66" s="6" t="s">
        <v>146</v>
      </c>
      <c r="I66" s="6" t="s">
        <v>16</v>
      </c>
    </row>
    <row r="67" spans="1:9" ht="19.5" customHeight="1">
      <c r="A67" s="7" t="s">
        <v>147</v>
      </c>
      <c r="B67" s="27">
        <v>1</v>
      </c>
      <c r="C67" s="7" t="s">
        <v>12</v>
      </c>
      <c r="D67" s="7" t="s">
        <v>12</v>
      </c>
      <c r="E67" s="7" t="s">
        <v>12</v>
      </c>
      <c r="F67" s="12">
        <v>167220</v>
      </c>
      <c r="G67" s="7" t="s">
        <v>12</v>
      </c>
      <c r="H67" s="7" t="s">
        <v>12</v>
      </c>
      <c r="I67" s="7" t="s">
        <v>12</v>
      </c>
    </row>
    <row r="68" spans="1:9" ht="19.5" customHeight="1">
      <c r="A68" s="13" t="s">
        <v>381</v>
      </c>
      <c r="B68" s="14">
        <v>1</v>
      </c>
      <c r="C68" s="13" t="s">
        <v>12</v>
      </c>
      <c r="D68" s="13" t="s">
        <v>12</v>
      </c>
      <c r="E68" s="13" t="s">
        <v>12</v>
      </c>
      <c r="F68" s="15">
        <v>167220</v>
      </c>
      <c r="G68" s="13" t="s">
        <v>12</v>
      </c>
      <c r="H68" s="13" t="s">
        <v>12</v>
      </c>
      <c r="I68" s="13" t="s">
        <v>12</v>
      </c>
    </row>
    <row r="69" spans="1:9" ht="19.5" customHeight="1">
      <c r="A69" s="46" t="s">
        <v>148</v>
      </c>
      <c r="B69" s="48" t="s">
        <v>149</v>
      </c>
      <c r="C69" s="6" t="s">
        <v>11</v>
      </c>
      <c r="D69" s="6" t="s">
        <v>12</v>
      </c>
      <c r="E69" s="5" t="s">
        <v>150</v>
      </c>
      <c r="F69" s="8">
        <v>211550</v>
      </c>
      <c r="G69" s="6" t="s">
        <v>72</v>
      </c>
      <c r="H69" s="6" t="s">
        <v>50</v>
      </c>
      <c r="I69" s="6" t="s">
        <v>16</v>
      </c>
    </row>
    <row r="70" spans="1:9" ht="19.5" customHeight="1">
      <c r="A70" s="47" t="s">
        <v>12</v>
      </c>
      <c r="B70" s="49" t="s">
        <v>12</v>
      </c>
      <c r="C70" s="6" t="s">
        <v>12</v>
      </c>
      <c r="D70" s="6" t="s">
        <v>21</v>
      </c>
      <c r="E70" s="5" t="s">
        <v>151</v>
      </c>
      <c r="F70" s="8">
        <v>674900</v>
      </c>
      <c r="G70" s="6" t="s">
        <v>152</v>
      </c>
      <c r="H70" s="6" t="s">
        <v>50</v>
      </c>
      <c r="I70" s="6" t="s">
        <v>16</v>
      </c>
    </row>
    <row r="71" spans="1:9" ht="19.5" customHeight="1">
      <c r="A71" s="47" t="s">
        <v>12</v>
      </c>
      <c r="B71" s="49" t="s">
        <v>12</v>
      </c>
      <c r="C71" s="6" t="s">
        <v>12</v>
      </c>
      <c r="D71" s="6" t="s">
        <v>24</v>
      </c>
      <c r="E71" s="5" t="s">
        <v>153</v>
      </c>
      <c r="F71" s="8">
        <v>144850</v>
      </c>
      <c r="G71" s="6" t="s">
        <v>154</v>
      </c>
      <c r="H71" s="6" t="s">
        <v>27</v>
      </c>
      <c r="I71" s="6" t="s">
        <v>16</v>
      </c>
    </row>
    <row r="72" spans="1:9" ht="19.5" customHeight="1">
      <c r="A72" s="7" t="s">
        <v>155</v>
      </c>
      <c r="B72" s="27">
        <v>3</v>
      </c>
      <c r="C72" s="7" t="s">
        <v>12</v>
      </c>
      <c r="D72" s="7" t="s">
        <v>12</v>
      </c>
      <c r="E72" s="7" t="s">
        <v>12</v>
      </c>
      <c r="F72" s="12">
        <v>1031300</v>
      </c>
      <c r="G72" s="31" t="s">
        <v>400</v>
      </c>
      <c r="H72" s="7" t="s">
        <v>12</v>
      </c>
      <c r="I72" s="7" t="s">
        <v>12</v>
      </c>
    </row>
    <row r="73" spans="1:9" ht="19.5" customHeight="1">
      <c r="A73" s="13" t="s">
        <v>381</v>
      </c>
      <c r="B73" s="14">
        <v>10</v>
      </c>
      <c r="C73" s="13" t="s">
        <v>12</v>
      </c>
      <c r="D73" s="13" t="s">
        <v>12</v>
      </c>
      <c r="E73" s="13" t="s">
        <v>12</v>
      </c>
      <c r="F73" s="15">
        <v>2699700</v>
      </c>
      <c r="G73" s="13" t="s">
        <v>12</v>
      </c>
      <c r="H73" s="13" t="s">
        <v>12</v>
      </c>
      <c r="I73" s="13" t="s">
        <v>12</v>
      </c>
    </row>
    <row r="74" spans="1:9" ht="19.5" customHeight="1">
      <c r="A74" s="4" t="s">
        <v>387</v>
      </c>
      <c r="B74" s="29">
        <v>35</v>
      </c>
      <c r="C74" s="4" t="s">
        <v>12</v>
      </c>
      <c r="D74" s="4" t="s">
        <v>12</v>
      </c>
      <c r="E74" s="4" t="s">
        <v>12</v>
      </c>
      <c r="F74" s="11">
        <v>7588085</v>
      </c>
      <c r="G74" s="4" t="s">
        <v>12</v>
      </c>
      <c r="H74" s="4" t="s">
        <v>12</v>
      </c>
      <c r="I74" s="4" t="s">
        <v>12</v>
      </c>
    </row>
    <row r="75" spans="1:12" ht="20.25" customHeight="1">
      <c r="A75" s="16" t="s">
        <v>381</v>
      </c>
      <c r="B75" s="17">
        <f>B73+B68+B65+B61+B58+B54+B51+B47+B44+B41+B35+B31+B27+B24+B21+B16+B13+B10</f>
        <v>78</v>
      </c>
      <c r="C75" s="16"/>
      <c r="D75" s="16"/>
      <c r="E75" s="16"/>
      <c r="F75" s="18">
        <v>15444545</v>
      </c>
      <c r="G75" s="19" t="s">
        <v>382</v>
      </c>
      <c r="H75" s="16"/>
      <c r="I75" s="16"/>
      <c r="K75" s="20" t="s">
        <v>383</v>
      </c>
      <c r="L75" t="s">
        <v>383</v>
      </c>
    </row>
    <row r="77" spans="1:2" ht="18" customHeight="1">
      <c r="A77" s="22" t="s">
        <v>388</v>
      </c>
      <c r="B77" s="23"/>
    </row>
    <row r="78" spans="1:9" ht="18" customHeight="1">
      <c r="A78" s="24" t="s">
        <v>384</v>
      </c>
      <c r="B78" s="25" t="s">
        <v>390</v>
      </c>
      <c r="C78" s="1" t="s">
        <v>383</v>
      </c>
      <c r="D78" s="1" t="s">
        <v>383</v>
      </c>
      <c r="E78" s="1" t="s">
        <v>383</v>
      </c>
      <c r="F78" s="1" t="s">
        <v>386</v>
      </c>
      <c r="G78" s="1" t="s">
        <v>383</v>
      </c>
      <c r="H78" s="1" t="s">
        <v>383</v>
      </c>
      <c r="I78" s="1" t="s">
        <v>383</v>
      </c>
    </row>
    <row r="79" spans="1:9" ht="19.5" customHeight="1">
      <c r="A79" s="30" t="s">
        <v>391</v>
      </c>
      <c r="B79" s="27">
        <v>1</v>
      </c>
      <c r="C79" s="31" t="s">
        <v>12</v>
      </c>
      <c r="D79" s="31" t="s">
        <v>12</v>
      </c>
      <c r="E79" s="31" t="s">
        <v>12</v>
      </c>
      <c r="F79" s="26">
        <v>200000</v>
      </c>
      <c r="G79" s="31" t="s">
        <v>12</v>
      </c>
      <c r="H79" s="31" t="s">
        <v>12</v>
      </c>
      <c r="I79" s="31" t="s">
        <v>12</v>
      </c>
    </row>
    <row r="80" spans="1:9" ht="19.5" customHeight="1">
      <c r="A80" s="30" t="s">
        <v>392</v>
      </c>
      <c r="B80" s="27">
        <v>2</v>
      </c>
      <c r="C80" s="31" t="s">
        <v>12</v>
      </c>
      <c r="D80" s="31" t="s">
        <v>12</v>
      </c>
      <c r="E80" s="31" t="s">
        <v>12</v>
      </c>
      <c r="F80" s="26">
        <v>102500</v>
      </c>
      <c r="G80" s="31" t="s">
        <v>12</v>
      </c>
      <c r="H80" s="31" t="s">
        <v>12</v>
      </c>
      <c r="I80" s="31" t="s">
        <v>12</v>
      </c>
    </row>
    <row r="81" spans="1:9" ht="19.5" customHeight="1">
      <c r="A81" s="30" t="s">
        <v>393</v>
      </c>
      <c r="B81" s="27">
        <v>1</v>
      </c>
      <c r="C81" s="31" t="s">
        <v>12</v>
      </c>
      <c r="D81" s="31" t="s">
        <v>12</v>
      </c>
      <c r="E81" s="31" t="s">
        <v>12</v>
      </c>
      <c r="F81" s="26">
        <v>1555200</v>
      </c>
      <c r="G81" s="31" t="s">
        <v>12</v>
      </c>
      <c r="H81" s="31" t="s">
        <v>12</v>
      </c>
      <c r="I81" s="31" t="s">
        <v>12</v>
      </c>
    </row>
    <row r="82" spans="1:9" ht="19.5" customHeight="1">
      <c r="A82" s="30" t="s">
        <v>394</v>
      </c>
      <c r="B82" s="27">
        <v>3</v>
      </c>
      <c r="C82" s="31" t="s">
        <v>12</v>
      </c>
      <c r="D82" s="31" t="s">
        <v>12</v>
      </c>
      <c r="E82" s="31" t="s">
        <v>12</v>
      </c>
      <c r="F82" s="26">
        <v>517560</v>
      </c>
      <c r="G82" s="31" t="s">
        <v>12</v>
      </c>
      <c r="H82" s="31" t="s">
        <v>12</v>
      </c>
      <c r="I82" s="31" t="s">
        <v>12</v>
      </c>
    </row>
    <row r="83" spans="1:9" ht="19.5" customHeight="1">
      <c r="A83" s="30" t="s">
        <v>395</v>
      </c>
      <c r="B83" s="27">
        <v>1</v>
      </c>
      <c r="C83" s="31" t="s">
        <v>12</v>
      </c>
      <c r="D83" s="31" t="s">
        <v>12</v>
      </c>
      <c r="E83" s="31" t="s">
        <v>12</v>
      </c>
      <c r="F83" s="26">
        <v>200000</v>
      </c>
      <c r="G83" s="31" t="s">
        <v>12</v>
      </c>
      <c r="H83" s="31" t="s">
        <v>12</v>
      </c>
      <c r="I83" s="31" t="s">
        <v>12</v>
      </c>
    </row>
    <row r="84" spans="1:9" ht="19.5" customHeight="1">
      <c r="A84" s="30" t="s">
        <v>398</v>
      </c>
      <c r="B84" s="27">
        <v>3</v>
      </c>
      <c r="C84" s="31" t="s">
        <v>12</v>
      </c>
      <c r="D84" s="31" t="s">
        <v>12</v>
      </c>
      <c r="E84" s="31" t="s">
        <v>12</v>
      </c>
      <c r="F84" s="26">
        <v>47500</v>
      </c>
      <c r="G84" s="31" t="s">
        <v>12</v>
      </c>
      <c r="H84" s="31" t="s">
        <v>12</v>
      </c>
      <c r="I84" s="31" t="s">
        <v>12</v>
      </c>
    </row>
    <row r="85" spans="1:9" ht="19.5" customHeight="1">
      <c r="A85" s="30" t="s">
        <v>396</v>
      </c>
      <c r="B85" s="27">
        <v>1</v>
      </c>
      <c r="C85" s="31" t="s">
        <v>12</v>
      </c>
      <c r="D85" s="31" t="s">
        <v>12</v>
      </c>
      <c r="E85" s="31" t="s">
        <v>12</v>
      </c>
      <c r="F85" s="26">
        <v>74300</v>
      </c>
      <c r="G85" s="31" t="s">
        <v>12</v>
      </c>
      <c r="H85" s="31" t="s">
        <v>12</v>
      </c>
      <c r="I85" s="31" t="s">
        <v>12</v>
      </c>
    </row>
    <row r="86" spans="1:9" ht="18" customHeight="1">
      <c r="A86" s="32" t="s">
        <v>397</v>
      </c>
      <c r="B86" s="33">
        <f>SUM(B75:B85)</f>
        <v>90</v>
      </c>
      <c r="C86" s="32" t="s">
        <v>12</v>
      </c>
      <c r="D86" s="32" t="s">
        <v>12</v>
      </c>
      <c r="E86" s="32" t="s">
        <v>12</v>
      </c>
      <c r="F86" s="34">
        <f>SUM(F75:F85)</f>
        <v>18141605</v>
      </c>
      <c r="G86" s="32" t="s">
        <v>12</v>
      </c>
      <c r="H86" s="32" t="s">
        <v>12</v>
      </c>
      <c r="I86" s="32" t="s">
        <v>12</v>
      </c>
    </row>
  </sheetData>
  <sheetProtection/>
  <mergeCells count="19">
    <mergeCell ref="A55:A56"/>
    <mergeCell ref="B55:B56"/>
    <mergeCell ref="A62:A63"/>
    <mergeCell ref="B62:B63"/>
    <mergeCell ref="A69:A71"/>
    <mergeCell ref="B69:B71"/>
    <mergeCell ref="A32:A33"/>
    <mergeCell ref="B32:B33"/>
    <mergeCell ref="A48:A49"/>
    <mergeCell ref="B48:B49"/>
    <mergeCell ref="A37:A39"/>
    <mergeCell ref="B37:B39"/>
    <mergeCell ref="A1:I1"/>
    <mergeCell ref="A3:A8"/>
    <mergeCell ref="B3:B8"/>
    <mergeCell ref="A17:A19"/>
    <mergeCell ref="B17:B19"/>
    <mergeCell ref="A28:A29"/>
    <mergeCell ref="B28:B29"/>
  </mergeCells>
  <printOptions/>
  <pageMargins left="0.24" right="0.17" top="0.1968503937007874" bottom="0.5905511811023623" header="0.5118110236220472" footer="0.1968503937007874"/>
  <pageSetup firstPageNumber="1" useFirstPageNumber="1" horizontalDpi="300" verticalDpi="300" orientation="portrait" r:id="rId1"/>
  <headerFooter alignWithMargins="0">
    <oddFooter>&amp;L&amp;C&amp;"新細明體,regular"豬用&amp;R&amp;"新細明體,regular"第 &amp;P 頁，共 &amp;N 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N109"/>
  <sheetViews>
    <sheetView zoomScalePageLayoutView="0" workbookViewId="0" topLeftCell="A66">
      <selection activeCell="B68" sqref="B68"/>
    </sheetView>
  </sheetViews>
  <sheetFormatPr defaultColWidth="9.140625" defaultRowHeight="12.75"/>
  <cols>
    <col min="1" max="1" width="23.7109375" style="0" customWidth="1"/>
    <col min="2" max="2" width="16.140625" style="21" customWidth="1"/>
    <col min="3" max="4" width="7.7109375" style="0" customWidth="1"/>
    <col min="5" max="5" width="11.28125" style="0" customWidth="1"/>
    <col min="6" max="6" width="12.57421875" style="0" customWidth="1"/>
    <col min="7" max="7" width="12.28125" style="0" customWidth="1"/>
    <col min="8" max="8" width="7.8515625" style="0" customWidth="1"/>
    <col min="9" max="9" width="7.7109375" style="0" customWidth="1"/>
  </cols>
  <sheetData>
    <row r="1" spans="1:9" ht="30" customHeight="1">
      <c r="A1" s="44" t="s">
        <v>156</v>
      </c>
      <c r="B1" s="45"/>
      <c r="C1" s="45"/>
      <c r="D1" s="45"/>
      <c r="E1" s="45"/>
      <c r="F1" s="45"/>
      <c r="G1" s="45"/>
      <c r="H1" s="45"/>
      <c r="I1" s="45"/>
    </row>
    <row r="2" spans="1:9" ht="19.5" customHeight="1">
      <c r="A2" s="1" t="s">
        <v>157</v>
      </c>
      <c r="B2" s="25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380</v>
      </c>
    </row>
    <row r="3" spans="1:9" ht="19.5" customHeight="1">
      <c r="A3" s="46" t="s">
        <v>158</v>
      </c>
      <c r="B3" s="48" t="s">
        <v>159</v>
      </c>
      <c r="C3" s="6" t="s">
        <v>12</v>
      </c>
      <c r="D3" s="6" t="s">
        <v>24</v>
      </c>
      <c r="E3" s="5" t="s">
        <v>160</v>
      </c>
      <c r="F3" s="8">
        <v>670000</v>
      </c>
      <c r="G3" s="6" t="s">
        <v>161</v>
      </c>
      <c r="H3" s="6" t="s">
        <v>108</v>
      </c>
      <c r="I3" s="6" t="s">
        <v>16</v>
      </c>
    </row>
    <row r="4" spans="1:9" ht="19.5" customHeight="1">
      <c r="A4" s="47" t="s">
        <v>12</v>
      </c>
      <c r="B4" s="49" t="s">
        <v>12</v>
      </c>
      <c r="C4" s="6" t="s">
        <v>12</v>
      </c>
      <c r="D4" s="6" t="s">
        <v>24</v>
      </c>
      <c r="E4" s="5" t="s">
        <v>162</v>
      </c>
      <c r="F4" s="8">
        <v>450000</v>
      </c>
      <c r="G4" s="6" t="s">
        <v>163</v>
      </c>
      <c r="H4" s="6" t="s">
        <v>108</v>
      </c>
      <c r="I4" s="6" t="s">
        <v>16</v>
      </c>
    </row>
    <row r="5" spans="1:9" ht="19.5" customHeight="1">
      <c r="A5" s="7" t="s">
        <v>164</v>
      </c>
      <c r="B5" s="27">
        <v>2</v>
      </c>
      <c r="C5" s="7" t="s">
        <v>12</v>
      </c>
      <c r="D5" s="7" t="s">
        <v>12</v>
      </c>
      <c r="E5" s="7" t="s">
        <v>12</v>
      </c>
      <c r="F5" s="12">
        <v>1120000</v>
      </c>
      <c r="G5" s="31" t="s">
        <v>382</v>
      </c>
      <c r="H5" s="7" t="s">
        <v>12</v>
      </c>
      <c r="I5" s="7" t="s">
        <v>12</v>
      </c>
    </row>
    <row r="6" spans="1:9" ht="19.5" customHeight="1">
      <c r="A6" s="13" t="s">
        <v>381</v>
      </c>
      <c r="B6" s="14">
        <v>3</v>
      </c>
      <c r="C6" s="13" t="s">
        <v>12</v>
      </c>
      <c r="D6" s="13" t="s">
        <v>12</v>
      </c>
      <c r="E6" s="13" t="s">
        <v>12</v>
      </c>
      <c r="F6" s="15">
        <v>1720000</v>
      </c>
      <c r="G6" s="13" t="s">
        <v>12</v>
      </c>
      <c r="H6" s="13" t="s">
        <v>12</v>
      </c>
      <c r="I6" s="13" t="s">
        <v>12</v>
      </c>
    </row>
    <row r="7" spans="1:9" ht="19.5" customHeight="1">
      <c r="A7" s="2" t="s">
        <v>165</v>
      </c>
      <c r="B7" s="28" t="s">
        <v>166</v>
      </c>
      <c r="C7" s="6" t="s">
        <v>12</v>
      </c>
      <c r="D7" s="6" t="s">
        <v>167</v>
      </c>
      <c r="E7" s="5" t="s">
        <v>168</v>
      </c>
      <c r="F7" s="8">
        <v>1000000</v>
      </c>
      <c r="G7" s="6" t="s">
        <v>169</v>
      </c>
      <c r="H7" s="6" t="s">
        <v>33</v>
      </c>
      <c r="I7" s="6" t="s">
        <v>16</v>
      </c>
    </row>
    <row r="8" spans="1:9" ht="19.5" customHeight="1">
      <c r="A8" s="7" t="s">
        <v>170</v>
      </c>
      <c r="B8" s="27">
        <v>1</v>
      </c>
      <c r="C8" s="7" t="s">
        <v>12</v>
      </c>
      <c r="D8" s="7" t="s">
        <v>12</v>
      </c>
      <c r="E8" s="7" t="s">
        <v>12</v>
      </c>
      <c r="F8" s="12">
        <v>1000000</v>
      </c>
      <c r="G8" s="31" t="s">
        <v>382</v>
      </c>
      <c r="H8" s="7" t="s">
        <v>12</v>
      </c>
      <c r="I8" s="7" t="s">
        <v>12</v>
      </c>
    </row>
    <row r="9" spans="1:9" ht="19.5" customHeight="1">
      <c r="A9" s="13" t="s">
        <v>381</v>
      </c>
      <c r="B9" s="14">
        <v>4</v>
      </c>
      <c r="C9" s="13" t="s">
        <v>12</v>
      </c>
      <c r="D9" s="13" t="s">
        <v>12</v>
      </c>
      <c r="E9" s="13" t="s">
        <v>12</v>
      </c>
      <c r="F9" s="15">
        <v>2542000</v>
      </c>
      <c r="G9" s="13" t="s">
        <v>12</v>
      </c>
      <c r="H9" s="13" t="s">
        <v>12</v>
      </c>
      <c r="I9" s="13" t="s">
        <v>12</v>
      </c>
    </row>
    <row r="10" spans="1:9" ht="19.5" customHeight="1">
      <c r="A10" s="46" t="s">
        <v>171</v>
      </c>
      <c r="B10" s="48" t="s">
        <v>172</v>
      </c>
      <c r="C10" s="6" t="s">
        <v>12</v>
      </c>
      <c r="D10" s="6" t="s">
        <v>24</v>
      </c>
      <c r="E10" s="5" t="s">
        <v>173</v>
      </c>
      <c r="F10" s="8">
        <v>298000</v>
      </c>
      <c r="G10" s="6" t="s">
        <v>174</v>
      </c>
      <c r="H10" s="6" t="s">
        <v>45</v>
      </c>
      <c r="I10" s="6" t="s">
        <v>16</v>
      </c>
    </row>
    <row r="11" spans="1:9" ht="19.5" customHeight="1">
      <c r="A11" s="47" t="s">
        <v>12</v>
      </c>
      <c r="B11" s="49" t="s">
        <v>12</v>
      </c>
      <c r="C11" s="6" t="s">
        <v>12</v>
      </c>
      <c r="D11" s="6" t="s">
        <v>126</v>
      </c>
      <c r="E11" s="5" t="s">
        <v>175</v>
      </c>
      <c r="F11" s="8">
        <v>600000</v>
      </c>
      <c r="G11" s="6" t="s">
        <v>176</v>
      </c>
      <c r="H11" s="6" t="s">
        <v>81</v>
      </c>
      <c r="I11" s="6" t="s">
        <v>16</v>
      </c>
    </row>
    <row r="12" spans="1:9" ht="19.5" customHeight="1">
      <c r="A12" s="7" t="s">
        <v>177</v>
      </c>
      <c r="B12" s="27">
        <v>2</v>
      </c>
      <c r="C12" s="7" t="s">
        <v>12</v>
      </c>
      <c r="D12" s="7" t="s">
        <v>12</v>
      </c>
      <c r="E12" s="7" t="s">
        <v>12</v>
      </c>
      <c r="F12" s="12">
        <v>898000</v>
      </c>
      <c r="G12" s="31" t="s">
        <v>382</v>
      </c>
      <c r="H12" s="7" t="s">
        <v>12</v>
      </c>
      <c r="I12" s="7" t="s">
        <v>12</v>
      </c>
    </row>
    <row r="13" spans="1:9" ht="19.5" customHeight="1">
      <c r="A13" s="13" t="s">
        <v>381</v>
      </c>
      <c r="B13" s="14">
        <v>4</v>
      </c>
      <c r="C13" s="13" t="s">
        <v>12</v>
      </c>
      <c r="D13" s="13" t="s">
        <v>12</v>
      </c>
      <c r="E13" s="13" t="s">
        <v>12</v>
      </c>
      <c r="F13" s="15">
        <v>5708000</v>
      </c>
      <c r="G13" s="13" t="s">
        <v>12</v>
      </c>
      <c r="H13" s="13" t="s">
        <v>12</v>
      </c>
      <c r="I13" s="13" t="s">
        <v>12</v>
      </c>
    </row>
    <row r="14" spans="1:9" ht="19.5" customHeight="1">
      <c r="A14" s="2" t="s">
        <v>178</v>
      </c>
      <c r="B14" s="28" t="s">
        <v>179</v>
      </c>
      <c r="C14" s="6" t="s">
        <v>12</v>
      </c>
      <c r="D14" s="6" t="s">
        <v>24</v>
      </c>
      <c r="E14" s="5" t="s">
        <v>180</v>
      </c>
      <c r="F14" s="8">
        <v>564000</v>
      </c>
      <c r="G14" s="6" t="s">
        <v>181</v>
      </c>
      <c r="H14" s="6" t="s">
        <v>108</v>
      </c>
      <c r="I14" s="6" t="s">
        <v>16</v>
      </c>
    </row>
    <row r="15" spans="1:9" ht="19.5" customHeight="1">
      <c r="A15" s="7" t="s">
        <v>182</v>
      </c>
      <c r="B15" s="27">
        <v>1</v>
      </c>
      <c r="C15" s="7" t="s">
        <v>12</v>
      </c>
      <c r="D15" s="7" t="s">
        <v>12</v>
      </c>
      <c r="E15" s="7" t="s">
        <v>12</v>
      </c>
      <c r="F15" s="12">
        <v>564000</v>
      </c>
      <c r="G15" s="31" t="s">
        <v>400</v>
      </c>
      <c r="H15" s="7" t="s">
        <v>12</v>
      </c>
      <c r="I15" s="7" t="s">
        <v>12</v>
      </c>
    </row>
    <row r="16" spans="1:9" ht="19.5" customHeight="1">
      <c r="A16" s="13" t="s">
        <v>381</v>
      </c>
      <c r="B16" s="14">
        <v>2</v>
      </c>
      <c r="C16" s="13" t="s">
        <v>12</v>
      </c>
      <c r="D16" s="13" t="s">
        <v>12</v>
      </c>
      <c r="E16" s="13" t="s">
        <v>12</v>
      </c>
      <c r="F16" s="15">
        <v>816000</v>
      </c>
      <c r="G16" s="13" t="s">
        <v>12</v>
      </c>
      <c r="H16" s="13" t="s">
        <v>12</v>
      </c>
      <c r="I16" s="13" t="s">
        <v>12</v>
      </c>
    </row>
    <row r="17" spans="1:9" ht="19.5" customHeight="1">
      <c r="A17" s="46" t="s">
        <v>183</v>
      </c>
      <c r="B17" s="48" t="s">
        <v>184</v>
      </c>
      <c r="C17" s="6" t="s">
        <v>11</v>
      </c>
      <c r="D17" s="6" t="s">
        <v>12</v>
      </c>
      <c r="E17" s="5" t="s">
        <v>185</v>
      </c>
      <c r="F17" s="8">
        <v>410000</v>
      </c>
      <c r="G17" s="6" t="s">
        <v>186</v>
      </c>
      <c r="H17" s="6" t="s">
        <v>45</v>
      </c>
      <c r="I17" s="6" t="s">
        <v>16</v>
      </c>
    </row>
    <row r="18" spans="1:9" ht="19.5" customHeight="1">
      <c r="A18" s="47" t="s">
        <v>12</v>
      </c>
      <c r="B18" s="49" t="s">
        <v>12</v>
      </c>
      <c r="C18" s="6" t="s">
        <v>11</v>
      </c>
      <c r="D18" s="6" t="s">
        <v>12</v>
      </c>
      <c r="E18" s="5" t="s">
        <v>187</v>
      </c>
      <c r="F18" s="8">
        <v>407000</v>
      </c>
      <c r="G18" s="6" t="s">
        <v>188</v>
      </c>
      <c r="H18" s="6" t="s">
        <v>33</v>
      </c>
      <c r="I18" s="6" t="s">
        <v>16</v>
      </c>
    </row>
    <row r="19" spans="1:9" ht="19.5" customHeight="1">
      <c r="A19" s="7" t="s">
        <v>189</v>
      </c>
      <c r="B19" s="27">
        <v>2</v>
      </c>
      <c r="C19" s="7" t="s">
        <v>12</v>
      </c>
      <c r="D19" s="7" t="s">
        <v>12</v>
      </c>
      <c r="E19" s="7" t="s">
        <v>12</v>
      </c>
      <c r="F19" s="12">
        <v>817000</v>
      </c>
      <c r="G19" s="31" t="s">
        <v>382</v>
      </c>
      <c r="H19" s="7" t="s">
        <v>12</v>
      </c>
      <c r="I19" s="7" t="s">
        <v>12</v>
      </c>
    </row>
    <row r="20" spans="1:9" ht="19.5" customHeight="1">
      <c r="A20" s="13" t="s">
        <v>381</v>
      </c>
      <c r="B20" s="14">
        <v>4</v>
      </c>
      <c r="C20" s="13" t="s">
        <v>12</v>
      </c>
      <c r="D20" s="13" t="s">
        <v>12</v>
      </c>
      <c r="E20" s="13" t="s">
        <v>12</v>
      </c>
      <c r="F20" s="15">
        <v>1634000</v>
      </c>
      <c r="G20" s="13" t="s">
        <v>12</v>
      </c>
      <c r="H20" s="13" t="s">
        <v>12</v>
      </c>
      <c r="I20" s="13" t="s">
        <v>12</v>
      </c>
    </row>
    <row r="21" spans="1:9" ht="19.5" customHeight="1">
      <c r="A21" s="46" t="s">
        <v>190</v>
      </c>
      <c r="B21" s="48" t="s">
        <v>191</v>
      </c>
      <c r="C21" s="6" t="s">
        <v>12</v>
      </c>
      <c r="D21" s="6" t="s">
        <v>24</v>
      </c>
      <c r="E21" s="5" t="s">
        <v>192</v>
      </c>
      <c r="F21" s="8">
        <v>10430000</v>
      </c>
      <c r="G21" s="6" t="s">
        <v>193</v>
      </c>
      <c r="H21" s="6" t="s">
        <v>108</v>
      </c>
      <c r="I21" s="6" t="s">
        <v>16</v>
      </c>
    </row>
    <row r="22" spans="1:9" ht="19.5" customHeight="1">
      <c r="A22" s="47" t="s">
        <v>12</v>
      </c>
      <c r="B22" s="49" t="s">
        <v>12</v>
      </c>
      <c r="C22" s="6" t="s">
        <v>12</v>
      </c>
      <c r="D22" s="6" t="s">
        <v>24</v>
      </c>
      <c r="E22" s="5" t="s">
        <v>194</v>
      </c>
      <c r="F22" s="8">
        <v>22475000</v>
      </c>
      <c r="G22" s="6" t="s">
        <v>193</v>
      </c>
      <c r="H22" s="6" t="s">
        <v>108</v>
      </c>
      <c r="I22" s="6" t="s">
        <v>16</v>
      </c>
    </row>
    <row r="23" spans="1:9" ht="19.5" customHeight="1">
      <c r="A23" s="7" t="s">
        <v>195</v>
      </c>
      <c r="B23" s="27">
        <v>2</v>
      </c>
      <c r="C23" s="7" t="s">
        <v>12</v>
      </c>
      <c r="D23" s="7" t="s">
        <v>12</v>
      </c>
      <c r="E23" s="7" t="s">
        <v>12</v>
      </c>
      <c r="F23" s="12">
        <v>32905000</v>
      </c>
      <c r="G23" s="31" t="s">
        <v>382</v>
      </c>
      <c r="H23" s="7" t="s">
        <v>12</v>
      </c>
      <c r="I23" s="7" t="s">
        <v>12</v>
      </c>
    </row>
    <row r="24" spans="1:9" ht="19.5" customHeight="1">
      <c r="A24" s="13" t="s">
        <v>381</v>
      </c>
      <c r="B24" s="14">
        <v>4</v>
      </c>
      <c r="C24" s="13" t="s">
        <v>12</v>
      </c>
      <c r="D24" s="13" t="s">
        <v>12</v>
      </c>
      <c r="E24" s="13" t="s">
        <v>12</v>
      </c>
      <c r="F24" s="15">
        <v>63145000</v>
      </c>
      <c r="G24" s="13" t="s">
        <v>12</v>
      </c>
      <c r="H24" s="13" t="s">
        <v>12</v>
      </c>
      <c r="I24" s="13" t="s">
        <v>12</v>
      </c>
    </row>
    <row r="25" spans="1:9" ht="19.5" customHeight="1">
      <c r="A25" s="46" t="s">
        <v>196</v>
      </c>
      <c r="B25" s="48" t="s">
        <v>197</v>
      </c>
      <c r="C25" s="6" t="s">
        <v>12</v>
      </c>
      <c r="D25" s="6" t="s">
        <v>198</v>
      </c>
      <c r="E25" s="5" t="s">
        <v>199</v>
      </c>
      <c r="F25" s="8">
        <v>10000000</v>
      </c>
      <c r="G25" s="6" t="s">
        <v>200</v>
      </c>
      <c r="H25" s="6" t="s">
        <v>66</v>
      </c>
      <c r="I25" s="6" t="s">
        <v>16</v>
      </c>
    </row>
    <row r="26" spans="1:9" ht="19.5" customHeight="1">
      <c r="A26" s="47" t="s">
        <v>12</v>
      </c>
      <c r="B26" s="49" t="s">
        <v>12</v>
      </c>
      <c r="C26" s="6" t="s">
        <v>12</v>
      </c>
      <c r="D26" s="6" t="s">
        <v>24</v>
      </c>
      <c r="E26" s="5" t="s">
        <v>201</v>
      </c>
      <c r="F26" s="8">
        <v>13500000</v>
      </c>
      <c r="G26" s="6" t="s">
        <v>202</v>
      </c>
      <c r="H26" s="6" t="s">
        <v>66</v>
      </c>
      <c r="I26" s="6" t="s">
        <v>16</v>
      </c>
    </row>
    <row r="27" spans="1:9" ht="19.5" customHeight="1">
      <c r="A27" s="47" t="s">
        <v>12</v>
      </c>
      <c r="B27" s="49" t="s">
        <v>12</v>
      </c>
      <c r="C27" s="6" t="s">
        <v>12</v>
      </c>
      <c r="D27" s="6" t="s">
        <v>203</v>
      </c>
      <c r="E27" s="5" t="s">
        <v>204</v>
      </c>
      <c r="F27" s="8">
        <v>10000000</v>
      </c>
      <c r="G27" s="6" t="s">
        <v>205</v>
      </c>
      <c r="H27" s="6" t="s">
        <v>81</v>
      </c>
      <c r="I27" s="6" t="s">
        <v>16</v>
      </c>
    </row>
    <row r="28" spans="1:9" ht="19.5" customHeight="1">
      <c r="A28" s="7" t="s">
        <v>206</v>
      </c>
      <c r="B28" s="27">
        <v>3</v>
      </c>
      <c r="C28" s="7" t="s">
        <v>12</v>
      </c>
      <c r="D28" s="7" t="s">
        <v>12</v>
      </c>
      <c r="E28" s="7" t="s">
        <v>12</v>
      </c>
      <c r="F28" s="12">
        <v>33500000</v>
      </c>
      <c r="G28" s="31" t="s">
        <v>400</v>
      </c>
      <c r="H28" s="7" t="s">
        <v>12</v>
      </c>
      <c r="I28" s="7" t="s">
        <v>12</v>
      </c>
    </row>
    <row r="29" spans="1:9" ht="19.5" customHeight="1">
      <c r="A29" s="13" t="s">
        <v>381</v>
      </c>
      <c r="B29" s="14">
        <v>13</v>
      </c>
      <c r="C29" s="13" t="s">
        <v>12</v>
      </c>
      <c r="D29" s="13" t="s">
        <v>12</v>
      </c>
      <c r="E29" s="13" t="s">
        <v>12</v>
      </c>
      <c r="F29" s="15">
        <v>89014000</v>
      </c>
      <c r="G29" s="13" t="s">
        <v>12</v>
      </c>
      <c r="H29" s="13" t="s">
        <v>12</v>
      </c>
      <c r="I29" s="13" t="s">
        <v>12</v>
      </c>
    </row>
    <row r="30" spans="1:9" ht="19.5" customHeight="1">
      <c r="A30" s="46" t="s">
        <v>207</v>
      </c>
      <c r="B30" s="48" t="s">
        <v>208</v>
      </c>
      <c r="C30" s="6" t="s">
        <v>12</v>
      </c>
      <c r="D30" s="6" t="s">
        <v>24</v>
      </c>
      <c r="E30" s="5" t="s">
        <v>209</v>
      </c>
      <c r="F30" s="8">
        <v>3290000</v>
      </c>
      <c r="G30" s="6" t="s">
        <v>210</v>
      </c>
      <c r="H30" s="6" t="s">
        <v>108</v>
      </c>
      <c r="I30" s="6" t="s">
        <v>16</v>
      </c>
    </row>
    <row r="31" spans="1:9" ht="19.5" customHeight="1">
      <c r="A31" s="47" t="s">
        <v>12</v>
      </c>
      <c r="B31" s="49" t="s">
        <v>12</v>
      </c>
      <c r="C31" s="6" t="s">
        <v>12</v>
      </c>
      <c r="D31" s="6" t="s">
        <v>24</v>
      </c>
      <c r="E31" s="5" t="s">
        <v>211</v>
      </c>
      <c r="F31" s="8">
        <v>1350000</v>
      </c>
      <c r="G31" s="6" t="s">
        <v>212</v>
      </c>
      <c r="H31" s="6" t="s">
        <v>108</v>
      </c>
      <c r="I31" s="6" t="s">
        <v>16</v>
      </c>
    </row>
    <row r="32" spans="1:9" ht="19.5" customHeight="1">
      <c r="A32" s="47" t="s">
        <v>12</v>
      </c>
      <c r="B32" s="49" t="s">
        <v>12</v>
      </c>
      <c r="C32" s="6" t="s">
        <v>12</v>
      </c>
      <c r="D32" s="6" t="s">
        <v>24</v>
      </c>
      <c r="E32" s="5" t="s">
        <v>213</v>
      </c>
      <c r="F32" s="8">
        <v>6000000</v>
      </c>
      <c r="G32" s="6" t="s">
        <v>214</v>
      </c>
      <c r="H32" s="6" t="s">
        <v>108</v>
      </c>
      <c r="I32" s="6" t="s">
        <v>16</v>
      </c>
    </row>
    <row r="33" spans="1:9" ht="19.5" customHeight="1">
      <c r="A33" s="7" t="s">
        <v>215</v>
      </c>
      <c r="B33" s="27">
        <v>3</v>
      </c>
      <c r="C33" s="7" t="s">
        <v>12</v>
      </c>
      <c r="D33" s="7" t="s">
        <v>12</v>
      </c>
      <c r="E33" s="7" t="s">
        <v>12</v>
      </c>
      <c r="F33" s="12">
        <v>10640000</v>
      </c>
      <c r="G33" s="31" t="s">
        <v>400</v>
      </c>
      <c r="H33" s="7" t="s">
        <v>12</v>
      </c>
      <c r="I33" s="7" t="s">
        <v>12</v>
      </c>
    </row>
    <row r="34" spans="1:9" ht="19.5" customHeight="1">
      <c r="A34" s="13" t="s">
        <v>381</v>
      </c>
      <c r="B34" s="14">
        <v>7</v>
      </c>
      <c r="C34" s="13" t="s">
        <v>12</v>
      </c>
      <c r="D34" s="13" t="s">
        <v>12</v>
      </c>
      <c r="E34" s="13" t="s">
        <v>12</v>
      </c>
      <c r="F34" s="15">
        <v>34870000</v>
      </c>
      <c r="G34" s="13" t="s">
        <v>12</v>
      </c>
      <c r="H34" s="13" t="s">
        <v>12</v>
      </c>
      <c r="I34" s="13" t="s">
        <v>12</v>
      </c>
    </row>
    <row r="35" spans="1:9" ht="19.5" customHeight="1">
      <c r="A35" s="2" t="s">
        <v>216</v>
      </c>
      <c r="B35" s="28" t="s">
        <v>217</v>
      </c>
      <c r="C35" s="6" t="s">
        <v>74</v>
      </c>
      <c r="D35" s="6" t="s">
        <v>12</v>
      </c>
      <c r="E35" s="5" t="s">
        <v>218</v>
      </c>
      <c r="F35" s="8">
        <v>428</v>
      </c>
      <c r="G35" s="6" t="s">
        <v>219</v>
      </c>
      <c r="H35" s="6" t="s">
        <v>220</v>
      </c>
      <c r="I35" s="6" t="s">
        <v>16</v>
      </c>
    </row>
    <row r="36" spans="1:9" ht="19.5" customHeight="1">
      <c r="A36" s="7" t="s">
        <v>221</v>
      </c>
      <c r="B36" s="27">
        <v>1</v>
      </c>
      <c r="C36" s="7" t="s">
        <v>12</v>
      </c>
      <c r="D36" s="7" t="s">
        <v>12</v>
      </c>
      <c r="E36" s="7" t="s">
        <v>12</v>
      </c>
      <c r="F36" s="12">
        <v>428</v>
      </c>
      <c r="G36" s="7" t="s">
        <v>12</v>
      </c>
      <c r="H36" s="7" t="s">
        <v>12</v>
      </c>
      <c r="I36" s="7" t="s">
        <v>12</v>
      </c>
    </row>
    <row r="37" spans="1:9" ht="19.5" customHeight="1">
      <c r="A37" s="37" t="s">
        <v>381</v>
      </c>
      <c r="B37" s="38">
        <v>1</v>
      </c>
      <c r="C37" s="13" t="s">
        <v>12</v>
      </c>
      <c r="D37" s="13" t="s">
        <v>12</v>
      </c>
      <c r="E37" s="13" t="s">
        <v>12</v>
      </c>
      <c r="F37" s="15">
        <v>428</v>
      </c>
      <c r="G37" s="13" t="s">
        <v>12</v>
      </c>
      <c r="H37" s="13" t="s">
        <v>12</v>
      </c>
      <c r="I37" s="13" t="s">
        <v>12</v>
      </c>
    </row>
    <row r="38" spans="1:9" ht="19.5" customHeight="1">
      <c r="A38" s="42" t="s">
        <v>382</v>
      </c>
      <c r="B38" s="41" t="s">
        <v>223</v>
      </c>
      <c r="C38" s="36" t="s">
        <v>12</v>
      </c>
      <c r="D38" s="6" t="s">
        <v>24</v>
      </c>
      <c r="E38" s="5" t="s">
        <v>224</v>
      </c>
      <c r="F38" s="8">
        <v>9960000</v>
      </c>
      <c r="G38" s="6" t="s">
        <v>225</v>
      </c>
      <c r="H38" s="6" t="s">
        <v>108</v>
      </c>
      <c r="I38" s="6" t="s">
        <v>16</v>
      </c>
    </row>
    <row r="39" spans="1:9" ht="19.5" customHeight="1">
      <c r="A39" s="51" t="s">
        <v>222</v>
      </c>
      <c r="B39" s="53" t="s">
        <v>223</v>
      </c>
      <c r="C39" s="6" t="s">
        <v>12</v>
      </c>
      <c r="D39" s="6" t="s">
        <v>24</v>
      </c>
      <c r="E39" s="5" t="s">
        <v>226</v>
      </c>
      <c r="F39" s="8">
        <v>6400</v>
      </c>
      <c r="G39" s="6" t="s">
        <v>227</v>
      </c>
      <c r="H39" s="6" t="s">
        <v>108</v>
      </c>
      <c r="I39" s="6" t="s">
        <v>16</v>
      </c>
    </row>
    <row r="40" spans="1:9" ht="19.5" customHeight="1">
      <c r="A40" s="51"/>
      <c r="B40" s="53"/>
      <c r="C40" s="6" t="s">
        <v>12</v>
      </c>
      <c r="D40" s="6" t="s">
        <v>24</v>
      </c>
      <c r="E40" s="5" t="s">
        <v>228</v>
      </c>
      <c r="F40" s="8">
        <v>3384000</v>
      </c>
      <c r="G40" s="6" t="s">
        <v>229</v>
      </c>
      <c r="H40" s="6" t="s">
        <v>108</v>
      </c>
      <c r="I40" s="6" t="s">
        <v>16</v>
      </c>
    </row>
    <row r="41" spans="1:9" ht="19.5" customHeight="1">
      <c r="A41" s="51"/>
      <c r="B41" s="53"/>
      <c r="C41" s="6" t="s">
        <v>12</v>
      </c>
      <c r="D41" s="6" t="s">
        <v>24</v>
      </c>
      <c r="E41" s="5" t="s">
        <v>230</v>
      </c>
      <c r="F41" s="8">
        <v>9840000</v>
      </c>
      <c r="G41" s="6" t="s">
        <v>231</v>
      </c>
      <c r="H41" s="6" t="s">
        <v>232</v>
      </c>
      <c r="I41" s="6" t="s">
        <v>16</v>
      </c>
    </row>
    <row r="42" spans="1:9" ht="19.5" customHeight="1">
      <c r="A42" s="51"/>
      <c r="B42" s="53"/>
      <c r="C42" s="6" t="s">
        <v>12</v>
      </c>
      <c r="D42" s="6" t="s">
        <v>233</v>
      </c>
      <c r="E42" s="5" t="s">
        <v>234</v>
      </c>
      <c r="F42" s="8">
        <v>530000</v>
      </c>
      <c r="G42" s="6" t="s">
        <v>235</v>
      </c>
      <c r="H42" s="6" t="s">
        <v>108</v>
      </c>
      <c r="I42" s="6" t="s">
        <v>16</v>
      </c>
    </row>
    <row r="43" spans="1:9" ht="19.5" customHeight="1">
      <c r="A43" s="52"/>
      <c r="B43" s="54"/>
      <c r="C43" s="6" t="s">
        <v>12</v>
      </c>
      <c r="D43" s="6" t="s">
        <v>203</v>
      </c>
      <c r="E43" s="5" t="s">
        <v>236</v>
      </c>
      <c r="F43" s="8">
        <v>5040000</v>
      </c>
      <c r="G43" s="6" t="s">
        <v>44</v>
      </c>
      <c r="H43" s="6" t="s">
        <v>108</v>
      </c>
      <c r="I43" s="6" t="s">
        <v>16</v>
      </c>
    </row>
    <row r="44" spans="1:9" ht="19.5" customHeight="1">
      <c r="A44" s="7" t="s">
        <v>237</v>
      </c>
      <c r="B44" s="27">
        <v>6</v>
      </c>
      <c r="C44" s="7" t="s">
        <v>12</v>
      </c>
      <c r="D44" s="7" t="s">
        <v>12</v>
      </c>
      <c r="E44" s="7" t="s">
        <v>12</v>
      </c>
      <c r="F44" s="12">
        <v>28760400</v>
      </c>
      <c r="G44" s="31" t="s">
        <v>400</v>
      </c>
      <c r="H44" s="7" t="s">
        <v>12</v>
      </c>
      <c r="I44" s="7" t="s">
        <v>12</v>
      </c>
    </row>
    <row r="45" spans="1:9" ht="19.5" customHeight="1">
      <c r="A45" s="13" t="s">
        <v>381</v>
      </c>
      <c r="B45" s="14">
        <v>16</v>
      </c>
      <c r="C45" s="13" t="s">
        <v>12</v>
      </c>
      <c r="D45" s="13" t="s">
        <v>12</v>
      </c>
      <c r="E45" s="13" t="s">
        <v>12</v>
      </c>
      <c r="F45" s="15">
        <v>85312100</v>
      </c>
      <c r="G45" s="13" t="s">
        <v>12</v>
      </c>
      <c r="H45" s="13" t="s">
        <v>12</v>
      </c>
      <c r="I45" s="13" t="s">
        <v>12</v>
      </c>
    </row>
    <row r="46" spans="1:9" ht="19.5" customHeight="1">
      <c r="A46" s="46" t="s">
        <v>238</v>
      </c>
      <c r="B46" s="48" t="s">
        <v>239</v>
      </c>
      <c r="C46" s="6" t="s">
        <v>12</v>
      </c>
      <c r="D46" s="6" t="s">
        <v>24</v>
      </c>
      <c r="E46" s="5" t="s">
        <v>240</v>
      </c>
      <c r="F46" s="8">
        <v>6675000</v>
      </c>
      <c r="G46" s="6" t="s">
        <v>163</v>
      </c>
      <c r="H46" s="6" t="s">
        <v>108</v>
      </c>
      <c r="I46" s="6" t="s">
        <v>16</v>
      </c>
    </row>
    <row r="47" spans="1:9" ht="19.5" customHeight="1">
      <c r="A47" s="47" t="s">
        <v>12</v>
      </c>
      <c r="B47" s="49" t="s">
        <v>12</v>
      </c>
      <c r="C47" s="6" t="s">
        <v>12</v>
      </c>
      <c r="D47" s="6" t="s">
        <v>203</v>
      </c>
      <c r="E47" s="5" t="s">
        <v>241</v>
      </c>
      <c r="F47" s="8">
        <v>10000000</v>
      </c>
      <c r="G47" s="6" t="s">
        <v>242</v>
      </c>
      <c r="H47" s="6" t="s">
        <v>108</v>
      </c>
      <c r="I47" s="6" t="s">
        <v>16</v>
      </c>
    </row>
    <row r="48" spans="1:9" ht="19.5" customHeight="1">
      <c r="A48" s="7" t="s">
        <v>243</v>
      </c>
      <c r="B48" s="27">
        <v>2</v>
      </c>
      <c r="C48" s="7" t="s">
        <v>12</v>
      </c>
      <c r="D48" s="7" t="s">
        <v>12</v>
      </c>
      <c r="E48" s="7" t="s">
        <v>12</v>
      </c>
      <c r="F48" s="12">
        <v>16675000</v>
      </c>
      <c r="G48" s="31" t="s">
        <v>400</v>
      </c>
      <c r="H48" s="7" t="s">
        <v>12</v>
      </c>
      <c r="I48" s="7" t="s">
        <v>12</v>
      </c>
    </row>
    <row r="49" spans="1:9" ht="19.5" customHeight="1">
      <c r="A49" s="13" t="s">
        <v>381</v>
      </c>
      <c r="B49" s="14">
        <v>9</v>
      </c>
      <c r="C49" s="13" t="s">
        <v>12</v>
      </c>
      <c r="D49" s="13" t="s">
        <v>12</v>
      </c>
      <c r="E49" s="13" t="s">
        <v>12</v>
      </c>
      <c r="F49" s="15">
        <v>131437000</v>
      </c>
      <c r="G49" s="13" t="s">
        <v>12</v>
      </c>
      <c r="H49" s="13" t="s">
        <v>12</v>
      </c>
      <c r="I49" s="13" t="s">
        <v>12</v>
      </c>
    </row>
    <row r="50" spans="1:9" ht="19.5" customHeight="1">
      <c r="A50" s="46" t="s">
        <v>244</v>
      </c>
      <c r="B50" s="48" t="s">
        <v>245</v>
      </c>
      <c r="C50" s="6" t="s">
        <v>11</v>
      </c>
      <c r="D50" s="6" t="s">
        <v>12</v>
      </c>
      <c r="E50" s="5" t="s">
        <v>246</v>
      </c>
      <c r="F50" s="8">
        <v>5090000</v>
      </c>
      <c r="G50" s="6" t="s">
        <v>247</v>
      </c>
      <c r="H50" s="6" t="s">
        <v>108</v>
      </c>
      <c r="I50" s="6" t="s">
        <v>16</v>
      </c>
    </row>
    <row r="51" spans="1:9" ht="19.5" customHeight="1">
      <c r="A51" s="47" t="s">
        <v>12</v>
      </c>
      <c r="B51" s="49" t="s">
        <v>12</v>
      </c>
      <c r="C51" s="6" t="s">
        <v>12</v>
      </c>
      <c r="D51" s="6" t="s">
        <v>198</v>
      </c>
      <c r="E51" s="5" t="s">
        <v>248</v>
      </c>
      <c r="F51" s="8">
        <v>10000000</v>
      </c>
      <c r="G51" s="6" t="s">
        <v>200</v>
      </c>
      <c r="H51" s="6" t="s">
        <v>108</v>
      </c>
      <c r="I51" s="6" t="s">
        <v>16</v>
      </c>
    </row>
    <row r="52" spans="1:9" ht="19.5" customHeight="1">
      <c r="A52" s="47" t="s">
        <v>12</v>
      </c>
      <c r="B52" s="49" t="s">
        <v>12</v>
      </c>
      <c r="C52" s="6" t="s">
        <v>12</v>
      </c>
      <c r="D52" s="6" t="s">
        <v>24</v>
      </c>
      <c r="E52" s="5" t="s">
        <v>249</v>
      </c>
      <c r="F52" s="8">
        <v>8000000</v>
      </c>
      <c r="G52" s="6" t="s">
        <v>250</v>
      </c>
      <c r="H52" s="6" t="s">
        <v>232</v>
      </c>
      <c r="I52" s="6" t="s">
        <v>16</v>
      </c>
    </row>
    <row r="53" spans="1:9" ht="19.5" customHeight="1">
      <c r="A53" s="47" t="s">
        <v>12</v>
      </c>
      <c r="B53" s="49" t="s">
        <v>12</v>
      </c>
      <c r="C53" s="6" t="s">
        <v>12</v>
      </c>
      <c r="D53" s="6" t="s">
        <v>24</v>
      </c>
      <c r="E53" s="5" t="s">
        <v>251</v>
      </c>
      <c r="F53" s="8">
        <v>20000000</v>
      </c>
      <c r="G53" s="6" t="s">
        <v>252</v>
      </c>
      <c r="H53" s="6" t="s">
        <v>108</v>
      </c>
      <c r="I53" s="6" t="s">
        <v>16</v>
      </c>
    </row>
    <row r="54" spans="1:9" ht="19.5" customHeight="1">
      <c r="A54" s="47" t="s">
        <v>12</v>
      </c>
      <c r="B54" s="49" t="s">
        <v>12</v>
      </c>
      <c r="C54" s="6" t="s">
        <v>12</v>
      </c>
      <c r="D54" s="6" t="s">
        <v>24</v>
      </c>
      <c r="E54" s="5" t="s">
        <v>253</v>
      </c>
      <c r="F54" s="8">
        <v>8090000</v>
      </c>
      <c r="G54" s="6" t="s">
        <v>254</v>
      </c>
      <c r="H54" s="6" t="s">
        <v>232</v>
      </c>
      <c r="I54" s="6" t="s">
        <v>16</v>
      </c>
    </row>
    <row r="55" spans="1:9" ht="19.5" customHeight="1">
      <c r="A55" s="47" t="s">
        <v>12</v>
      </c>
      <c r="B55" s="49" t="s">
        <v>12</v>
      </c>
      <c r="C55" s="6" t="s">
        <v>12</v>
      </c>
      <c r="D55" s="6" t="s">
        <v>203</v>
      </c>
      <c r="E55" s="5" t="s">
        <v>255</v>
      </c>
      <c r="F55" s="8">
        <v>10000000</v>
      </c>
      <c r="G55" s="6" t="s">
        <v>256</v>
      </c>
      <c r="H55" s="6" t="s">
        <v>108</v>
      </c>
      <c r="I55" s="6" t="s">
        <v>16</v>
      </c>
    </row>
    <row r="56" spans="1:9" ht="19.5" customHeight="1">
      <c r="A56" s="7" t="s">
        <v>257</v>
      </c>
      <c r="B56" s="27">
        <v>6</v>
      </c>
      <c r="C56" s="7" t="s">
        <v>12</v>
      </c>
      <c r="D56" s="7" t="s">
        <v>12</v>
      </c>
      <c r="E56" s="7" t="s">
        <v>12</v>
      </c>
      <c r="F56" s="12">
        <v>61180000</v>
      </c>
      <c r="G56" s="31" t="s">
        <v>382</v>
      </c>
      <c r="H56" s="7" t="s">
        <v>12</v>
      </c>
      <c r="I56" s="7" t="s">
        <v>12</v>
      </c>
    </row>
    <row r="57" spans="1:9" ht="19.5" customHeight="1">
      <c r="A57" s="13" t="s">
        <v>381</v>
      </c>
      <c r="B57" s="14">
        <v>18</v>
      </c>
      <c r="C57" s="13" t="s">
        <v>12</v>
      </c>
      <c r="D57" s="13" t="s">
        <v>12</v>
      </c>
      <c r="E57" s="13" t="s">
        <v>12</v>
      </c>
      <c r="F57" s="15">
        <v>255764000</v>
      </c>
      <c r="G57" s="13" t="s">
        <v>12</v>
      </c>
      <c r="H57" s="13" t="s">
        <v>12</v>
      </c>
      <c r="I57" s="13" t="s">
        <v>12</v>
      </c>
    </row>
    <row r="58" spans="1:9" ht="28.5">
      <c r="A58" s="2" t="s">
        <v>258</v>
      </c>
      <c r="B58" s="28" t="s">
        <v>259</v>
      </c>
      <c r="C58" s="6" t="s">
        <v>12</v>
      </c>
      <c r="D58" s="6" t="s">
        <v>203</v>
      </c>
      <c r="E58" s="5" t="s">
        <v>260</v>
      </c>
      <c r="F58" s="8">
        <v>1008000</v>
      </c>
      <c r="G58" s="6" t="s">
        <v>261</v>
      </c>
      <c r="H58" s="6" t="s">
        <v>232</v>
      </c>
      <c r="I58" s="6" t="s">
        <v>16</v>
      </c>
    </row>
    <row r="59" spans="1:9" ht="19.5" customHeight="1">
      <c r="A59" s="7" t="s">
        <v>262</v>
      </c>
      <c r="B59" s="27">
        <v>1</v>
      </c>
      <c r="C59" s="7" t="s">
        <v>12</v>
      </c>
      <c r="D59" s="7" t="s">
        <v>12</v>
      </c>
      <c r="E59" s="7" t="s">
        <v>12</v>
      </c>
      <c r="F59" s="12">
        <v>1008000</v>
      </c>
      <c r="G59" s="31" t="s">
        <v>400</v>
      </c>
      <c r="H59" s="7" t="s">
        <v>12</v>
      </c>
      <c r="I59" s="7" t="s">
        <v>12</v>
      </c>
    </row>
    <row r="60" spans="1:9" ht="19.5" customHeight="1">
      <c r="A60" s="13" t="s">
        <v>381</v>
      </c>
      <c r="B60" s="14">
        <v>3</v>
      </c>
      <c r="C60" s="13" t="s">
        <v>12</v>
      </c>
      <c r="D60" s="13" t="s">
        <v>12</v>
      </c>
      <c r="E60" s="13" t="s">
        <v>12</v>
      </c>
      <c r="F60" s="15">
        <v>7242000</v>
      </c>
      <c r="G60" s="13" t="s">
        <v>12</v>
      </c>
      <c r="H60" s="13" t="s">
        <v>12</v>
      </c>
      <c r="I60" s="13" t="s">
        <v>12</v>
      </c>
    </row>
    <row r="61" spans="1:9" ht="19.5" customHeight="1">
      <c r="A61" s="46" t="s">
        <v>263</v>
      </c>
      <c r="B61" s="48" t="s">
        <v>264</v>
      </c>
      <c r="C61" s="6" t="s">
        <v>12</v>
      </c>
      <c r="D61" s="6" t="s">
        <v>24</v>
      </c>
      <c r="E61" s="5" t="s">
        <v>265</v>
      </c>
      <c r="F61" s="8">
        <v>1632000</v>
      </c>
      <c r="G61" s="6" t="s">
        <v>266</v>
      </c>
      <c r="H61" s="6" t="s">
        <v>108</v>
      </c>
      <c r="I61" s="6" t="s">
        <v>16</v>
      </c>
    </row>
    <row r="62" spans="1:9" ht="26.25" customHeight="1">
      <c r="A62" s="47" t="s">
        <v>12</v>
      </c>
      <c r="B62" s="49" t="s">
        <v>12</v>
      </c>
      <c r="C62" s="6" t="s">
        <v>12</v>
      </c>
      <c r="D62" s="6" t="s">
        <v>203</v>
      </c>
      <c r="E62" s="5" t="s">
        <v>267</v>
      </c>
      <c r="F62" s="8">
        <v>1008000</v>
      </c>
      <c r="G62" s="6" t="s">
        <v>268</v>
      </c>
      <c r="H62" s="6" t="s">
        <v>108</v>
      </c>
      <c r="I62" s="6" t="s">
        <v>16</v>
      </c>
    </row>
    <row r="63" spans="1:9" ht="19.5" customHeight="1">
      <c r="A63" s="7" t="s">
        <v>269</v>
      </c>
      <c r="B63" s="27">
        <v>2</v>
      </c>
      <c r="C63" s="7" t="s">
        <v>12</v>
      </c>
      <c r="D63" s="7" t="s">
        <v>12</v>
      </c>
      <c r="E63" s="7" t="s">
        <v>12</v>
      </c>
      <c r="F63" s="12">
        <v>2640000</v>
      </c>
      <c r="G63" s="31" t="s">
        <v>382</v>
      </c>
      <c r="H63" s="7" t="s">
        <v>12</v>
      </c>
      <c r="I63" s="7" t="s">
        <v>12</v>
      </c>
    </row>
    <row r="64" spans="1:9" ht="19.5" customHeight="1">
      <c r="A64" s="13" t="s">
        <v>381</v>
      </c>
      <c r="B64" s="14">
        <v>7</v>
      </c>
      <c r="C64" s="13" t="s">
        <v>12</v>
      </c>
      <c r="D64" s="13" t="s">
        <v>12</v>
      </c>
      <c r="E64" s="13" t="s">
        <v>12</v>
      </c>
      <c r="F64" s="15">
        <v>11868000</v>
      </c>
      <c r="G64" s="13" t="s">
        <v>12</v>
      </c>
      <c r="H64" s="13" t="s">
        <v>12</v>
      </c>
      <c r="I64" s="13" t="s">
        <v>12</v>
      </c>
    </row>
    <row r="65" spans="1:9" ht="42.75">
      <c r="A65" s="2" t="s">
        <v>270</v>
      </c>
      <c r="B65" s="28" t="s">
        <v>271</v>
      </c>
      <c r="C65" s="6" t="s">
        <v>12</v>
      </c>
      <c r="D65" s="6" t="s">
        <v>24</v>
      </c>
      <c r="E65" s="5" t="s">
        <v>272</v>
      </c>
      <c r="F65" s="8">
        <v>240000</v>
      </c>
      <c r="G65" s="6" t="s">
        <v>273</v>
      </c>
      <c r="H65" s="6" t="s">
        <v>220</v>
      </c>
      <c r="I65" s="6" t="s">
        <v>16</v>
      </c>
    </row>
    <row r="66" spans="1:9" ht="19.5" customHeight="1">
      <c r="A66" s="7" t="s">
        <v>274</v>
      </c>
      <c r="B66" s="27">
        <v>1</v>
      </c>
      <c r="C66" s="7" t="s">
        <v>12</v>
      </c>
      <c r="D66" s="7" t="s">
        <v>12</v>
      </c>
      <c r="E66" s="7" t="s">
        <v>12</v>
      </c>
      <c r="F66" s="12">
        <v>240000</v>
      </c>
      <c r="G66" s="31" t="s">
        <v>382</v>
      </c>
      <c r="H66" s="7" t="s">
        <v>12</v>
      </c>
      <c r="I66" s="7" t="s">
        <v>12</v>
      </c>
    </row>
    <row r="67" spans="1:9" ht="19.5" customHeight="1">
      <c r="A67" s="13" t="s">
        <v>381</v>
      </c>
      <c r="B67" s="14">
        <v>5</v>
      </c>
      <c r="C67" s="13" t="s">
        <v>12</v>
      </c>
      <c r="D67" s="13" t="s">
        <v>12</v>
      </c>
      <c r="E67" s="13" t="s">
        <v>12</v>
      </c>
      <c r="F67" s="15">
        <v>1624000</v>
      </c>
      <c r="G67" s="13" t="s">
        <v>12</v>
      </c>
      <c r="H67" s="13" t="s">
        <v>12</v>
      </c>
      <c r="I67" s="13" t="s">
        <v>12</v>
      </c>
    </row>
    <row r="68" spans="1:14" ht="42.75">
      <c r="A68" s="2" t="s">
        <v>275</v>
      </c>
      <c r="B68" s="28" t="s">
        <v>276</v>
      </c>
      <c r="C68" s="6" t="s">
        <v>70</v>
      </c>
      <c r="D68" s="6" t="s">
        <v>12</v>
      </c>
      <c r="E68" s="5" t="s">
        <v>277</v>
      </c>
      <c r="F68" s="8">
        <v>1376000</v>
      </c>
      <c r="G68" s="6" t="s">
        <v>278</v>
      </c>
      <c r="H68" s="6" t="s">
        <v>279</v>
      </c>
      <c r="I68" s="6" t="s">
        <v>16</v>
      </c>
      <c r="N68" s="43"/>
    </row>
    <row r="69" spans="1:9" ht="19.5" customHeight="1">
      <c r="A69" s="7" t="s">
        <v>280</v>
      </c>
      <c r="B69" s="27">
        <v>1</v>
      </c>
      <c r="C69" s="7" t="s">
        <v>12</v>
      </c>
      <c r="D69" s="7" t="s">
        <v>12</v>
      </c>
      <c r="E69" s="7" t="s">
        <v>12</v>
      </c>
      <c r="F69" s="12">
        <v>1376000</v>
      </c>
      <c r="G69" s="7" t="s">
        <v>12</v>
      </c>
      <c r="H69" s="7" t="s">
        <v>12</v>
      </c>
      <c r="I69" s="7" t="s">
        <v>12</v>
      </c>
    </row>
    <row r="70" spans="1:9" ht="23.25" customHeight="1">
      <c r="A70" s="13" t="s">
        <v>381</v>
      </c>
      <c r="B70" s="14">
        <v>1</v>
      </c>
      <c r="C70" s="13" t="s">
        <v>12</v>
      </c>
      <c r="D70" s="13" t="s">
        <v>12</v>
      </c>
      <c r="E70" s="13" t="s">
        <v>12</v>
      </c>
      <c r="F70" s="15">
        <v>1376000</v>
      </c>
      <c r="G70" s="13" t="s">
        <v>12</v>
      </c>
      <c r="H70" s="13" t="s">
        <v>12</v>
      </c>
      <c r="I70" s="13" t="s">
        <v>12</v>
      </c>
    </row>
    <row r="71" spans="1:9" ht="27" customHeight="1">
      <c r="A71" s="55" t="s">
        <v>281</v>
      </c>
      <c r="B71" s="58" t="s">
        <v>282</v>
      </c>
      <c r="C71" s="6" t="s">
        <v>11</v>
      </c>
      <c r="D71" s="6" t="s">
        <v>12</v>
      </c>
      <c r="E71" s="5" t="s">
        <v>283</v>
      </c>
      <c r="F71" s="8">
        <v>783000</v>
      </c>
      <c r="G71" s="6" t="s">
        <v>284</v>
      </c>
      <c r="H71" s="6" t="s">
        <v>232</v>
      </c>
      <c r="I71" s="6" t="s">
        <v>16</v>
      </c>
    </row>
    <row r="72" spans="1:9" ht="27" customHeight="1">
      <c r="A72" s="56"/>
      <c r="B72" s="59"/>
      <c r="C72" s="6" t="s">
        <v>11</v>
      </c>
      <c r="D72" s="6" t="s">
        <v>12</v>
      </c>
      <c r="E72" s="5" t="s">
        <v>285</v>
      </c>
      <c r="F72" s="8">
        <v>783000</v>
      </c>
      <c r="G72" s="6" t="s">
        <v>286</v>
      </c>
      <c r="H72" s="6" t="s">
        <v>108</v>
      </c>
      <c r="I72" s="6" t="s">
        <v>16</v>
      </c>
    </row>
    <row r="73" spans="1:9" ht="19.5" customHeight="1">
      <c r="A73" s="56"/>
      <c r="B73" s="59"/>
      <c r="C73" s="6" t="s">
        <v>70</v>
      </c>
      <c r="D73" s="6" t="s">
        <v>12</v>
      </c>
      <c r="E73" s="5" t="s">
        <v>287</v>
      </c>
      <c r="F73" s="8">
        <v>2908000</v>
      </c>
      <c r="G73" s="6" t="s">
        <v>72</v>
      </c>
      <c r="H73" s="6" t="s">
        <v>108</v>
      </c>
      <c r="I73" s="6" t="s">
        <v>16</v>
      </c>
    </row>
    <row r="74" spans="1:9" ht="28.5">
      <c r="A74" s="57"/>
      <c r="B74" s="60"/>
      <c r="C74" s="6" t="s">
        <v>37</v>
      </c>
      <c r="D74" s="6" t="s">
        <v>12</v>
      </c>
      <c r="E74" s="5" t="s">
        <v>288</v>
      </c>
      <c r="F74" s="8">
        <v>1200000</v>
      </c>
      <c r="G74" s="6" t="s">
        <v>289</v>
      </c>
      <c r="H74" s="6" t="s">
        <v>108</v>
      </c>
      <c r="I74" s="6" t="s">
        <v>16</v>
      </c>
    </row>
    <row r="75" spans="1:9" ht="19.5" customHeight="1">
      <c r="A75" s="7" t="s">
        <v>290</v>
      </c>
      <c r="B75" s="27">
        <v>4</v>
      </c>
      <c r="C75" s="7" t="s">
        <v>12</v>
      </c>
      <c r="D75" s="7" t="s">
        <v>12</v>
      </c>
      <c r="E75" s="7" t="s">
        <v>12</v>
      </c>
      <c r="F75" s="12">
        <v>5674000</v>
      </c>
      <c r="G75" s="31" t="s">
        <v>382</v>
      </c>
      <c r="H75" s="7" t="s">
        <v>12</v>
      </c>
      <c r="I75" s="7" t="s">
        <v>12</v>
      </c>
    </row>
    <row r="76" spans="1:9" ht="19.5" customHeight="1">
      <c r="A76" s="13" t="s">
        <v>381</v>
      </c>
      <c r="B76" s="14">
        <v>12</v>
      </c>
      <c r="C76" s="13" t="s">
        <v>12</v>
      </c>
      <c r="D76" s="13" t="s">
        <v>12</v>
      </c>
      <c r="E76" s="13" t="s">
        <v>12</v>
      </c>
      <c r="F76" s="15">
        <v>21407000</v>
      </c>
      <c r="G76" s="13" t="s">
        <v>12</v>
      </c>
      <c r="H76" s="13" t="s">
        <v>12</v>
      </c>
      <c r="I76" s="13" t="s">
        <v>12</v>
      </c>
    </row>
    <row r="77" spans="1:9" ht="19.5" customHeight="1">
      <c r="A77" s="46" t="s">
        <v>291</v>
      </c>
      <c r="B77" s="48" t="s">
        <v>292</v>
      </c>
      <c r="C77" s="6" t="s">
        <v>70</v>
      </c>
      <c r="D77" s="6" t="s">
        <v>12</v>
      </c>
      <c r="E77" s="5" t="s">
        <v>293</v>
      </c>
      <c r="F77" s="8">
        <v>15963000</v>
      </c>
      <c r="G77" s="6" t="s">
        <v>294</v>
      </c>
      <c r="H77" s="6" t="s">
        <v>81</v>
      </c>
      <c r="I77" s="6" t="s">
        <v>16</v>
      </c>
    </row>
    <row r="78" spans="1:9" ht="19.5" customHeight="1">
      <c r="A78" s="47" t="s">
        <v>12</v>
      </c>
      <c r="B78" s="49" t="s">
        <v>12</v>
      </c>
      <c r="C78" s="6" t="s">
        <v>12</v>
      </c>
      <c r="D78" s="6" t="s">
        <v>203</v>
      </c>
      <c r="E78" s="5" t="s">
        <v>295</v>
      </c>
      <c r="F78" s="8">
        <v>5000000</v>
      </c>
      <c r="G78" s="6" t="s">
        <v>296</v>
      </c>
      <c r="H78" s="6" t="s">
        <v>108</v>
      </c>
      <c r="I78" s="6" t="s">
        <v>16</v>
      </c>
    </row>
    <row r="79" spans="1:9" ht="19.5" customHeight="1">
      <c r="A79" s="7" t="s">
        <v>297</v>
      </c>
      <c r="B79" s="27">
        <v>2</v>
      </c>
      <c r="C79" s="7" t="s">
        <v>12</v>
      </c>
      <c r="D79" s="7" t="s">
        <v>12</v>
      </c>
      <c r="E79" s="7" t="s">
        <v>12</v>
      </c>
      <c r="F79" s="12">
        <v>20963000</v>
      </c>
      <c r="G79" s="31" t="s">
        <v>382</v>
      </c>
      <c r="H79" s="7" t="s">
        <v>12</v>
      </c>
      <c r="I79" s="7" t="s">
        <v>12</v>
      </c>
    </row>
    <row r="80" spans="1:9" ht="19.5" customHeight="1">
      <c r="A80" s="13" t="s">
        <v>381</v>
      </c>
      <c r="B80" s="14">
        <v>4</v>
      </c>
      <c r="C80" s="13" t="s">
        <v>12</v>
      </c>
      <c r="D80" s="13" t="s">
        <v>12</v>
      </c>
      <c r="E80" s="13" t="s">
        <v>12</v>
      </c>
      <c r="F80" s="15">
        <v>47418000</v>
      </c>
      <c r="G80" s="13" t="s">
        <v>12</v>
      </c>
      <c r="H80" s="13" t="s">
        <v>12</v>
      </c>
      <c r="I80" s="13" t="s">
        <v>12</v>
      </c>
    </row>
    <row r="81" spans="1:9" ht="19.5" customHeight="1">
      <c r="A81" s="2" t="s">
        <v>298</v>
      </c>
      <c r="B81" s="28" t="s">
        <v>299</v>
      </c>
      <c r="C81" s="6" t="s">
        <v>70</v>
      </c>
      <c r="D81" s="6" t="s">
        <v>12</v>
      </c>
      <c r="E81" s="5" t="s">
        <v>300</v>
      </c>
      <c r="F81" s="8">
        <v>478320</v>
      </c>
      <c r="G81" s="6" t="s">
        <v>65</v>
      </c>
      <c r="H81" s="6" t="s">
        <v>108</v>
      </c>
      <c r="I81" s="6" t="s">
        <v>16</v>
      </c>
    </row>
    <row r="82" spans="1:9" ht="19.5" customHeight="1">
      <c r="A82" s="7" t="s">
        <v>301</v>
      </c>
      <c r="B82" s="27">
        <v>1</v>
      </c>
      <c r="C82" s="7" t="s">
        <v>12</v>
      </c>
      <c r="D82" s="7" t="s">
        <v>12</v>
      </c>
      <c r="E82" s="7" t="s">
        <v>12</v>
      </c>
      <c r="F82" s="12">
        <v>478320</v>
      </c>
      <c r="G82" s="7" t="s">
        <v>12</v>
      </c>
      <c r="H82" s="7" t="s">
        <v>12</v>
      </c>
      <c r="I82" s="7" t="s">
        <v>12</v>
      </c>
    </row>
    <row r="83" spans="1:9" ht="19.5" customHeight="1">
      <c r="A83" s="13" t="s">
        <v>381</v>
      </c>
      <c r="B83" s="14">
        <v>1</v>
      </c>
      <c r="C83" s="13" t="s">
        <v>12</v>
      </c>
      <c r="D83" s="13" t="s">
        <v>12</v>
      </c>
      <c r="E83" s="13" t="s">
        <v>12</v>
      </c>
      <c r="F83" s="15">
        <v>478320</v>
      </c>
      <c r="G83" s="13" t="s">
        <v>12</v>
      </c>
      <c r="H83" s="13" t="s">
        <v>12</v>
      </c>
      <c r="I83" s="13" t="s">
        <v>12</v>
      </c>
    </row>
    <row r="84" spans="1:9" ht="19.5" customHeight="1">
      <c r="A84" s="46" t="s">
        <v>302</v>
      </c>
      <c r="B84" s="48" t="s">
        <v>303</v>
      </c>
      <c r="C84" s="6" t="s">
        <v>12</v>
      </c>
      <c r="D84" s="6" t="s">
        <v>24</v>
      </c>
      <c r="E84" s="5" t="s">
        <v>304</v>
      </c>
      <c r="F84" s="8">
        <v>48000</v>
      </c>
      <c r="G84" s="6" t="s">
        <v>181</v>
      </c>
      <c r="H84" s="6" t="s">
        <v>66</v>
      </c>
      <c r="I84" s="6" t="s">
        <v>16</v>
      </c>
    </row>
    <row r="85" spans="1:9" ht="19.5" customHeight="1">
      <c r="A85" s="47" t="s">
        <v>12</v>
      </c>
      <c r="B85" s="49" t="s">
        <v>12</v>
      </c>
      <c r="C85" s="6" t="s">
        <v>12</v>
      </c>
      <c r="D85" s="6" t="s">
        <v>126</v>
      </c>
      <c r="E85" s="5" t="s">
        <v>305</v>
      </c>
      <c r="F85" s="8">
        <v>200000</v>
      </c>
      <c r="G85" s="6" t="s">
        <v>306</v>
      </c>
      <c r="H85" s="6" t="s">
        <v>66</v>
      </c>
      <c r="I85" s="6" t="s">
        <v>16</v>
      </c>
    </row>
    <row r="86" spans="1:9" ht="19.5" customHeight="1">
      <c r="A86" s="7" t="s">
        <v>307</v>
      </c>
      <c r="B86" s="27">
        <v>2</v>
      </c>
      <c r="C86" s="7" t="s">
        <v>12</v>
      </c>
      <c r="D86" s="7" t="s">
        <v>12</v>
      </c>
      <c r="E86" s="7" t="s">
        <v>12</v>
      </c>
      <c r="F86" s="12">
        <v>248000</v>
      </c>
      <c r="G86" s="31" t="s">
        <v>382</v>
      </c>
      <c r="H86" s="7" t="s">
        <v>12</v>
      </c>
      <c r="I86" s="7" t="s">
        <v>12</v>
      </c>
    </row>
    <row r="87" spans="1:9" ht="19.5" customHeight="1">
      <c r="A87" s="13" t="s">
        <v>381</v>
      </c>
      <c r="B87" s="14">
        <v>3</v>
      </c>
      <c r="C87" s="13" t="s">
        <v>12</v>
      </c>
      <c r="D87" s="13" t="s">
        <v>12</v>
      </c>
      <c r="E87" s="13" t="s">
        <v>12</v>
      </c>
      <c r="F87" s="15">
        <v>888000</v>
      </c>
      <c r="G87" s="13" t="s">
        <v>12</v>
      </c>
      <c r="H87" s="13" t="s">
        <v>12</v>
      </c>
      <c r="I87" s="13" t="s">
        <v>12</v>
      </c>
    </row>
    <row r="88" spans="1:9" ht="19.5" customHeight="1">
      <c r="A88" s="2" t="s">
        <v>308</v>
      </c>
      <c r="B88" s="28" t="s">
        <v>309</v>
      </c>
      <c r="C88" s="6" t="s">
        <v>12</v>
      </c>
      <c r="D88" s="6" t="s">
        <v>24</v>
      </c>
      <c r="E88" s="5" t="s">
        <v>310</v>
      </c>
      <c r="F88" s="8">
        <v>450000</v>
      </c>
      <c r="G88" s="6" t="s">
        <v>311</v>
      </c>
      <c r="H88" s="6" t="s">
        <v>81</v>
      </c>
      <c r="I88" s="6" t="s">
        <v>16</v>
      </c>
    </row>
    <row r="89" spans="1:9" ht="19.5" customHeight="1">
      <c r="A89" s="7" t="s">
        <v>312</v>
      </c>
      <c r="B89" s="27">
        <v>1</v>
      </c>
      <c r="C89" s="7" t="s">
        <v>12</v>
      </c>
      <c r="D89" s="7" t="s">
        <v>12</v>
      </c>
      <c r="E89" s="7" t="s">
        <v>12</v>
      </c>
      <c r="F89" s="12">
        <v>450000</v>
      </c>
      <c r="G89" s="31" t="s">
        <v>382</v>
      </c>
      <c r="H89" s="7" t="s">
        <v>12</v>
      </c>
      <c r="I89" s="7" t="s">
        <v>12</v>
      </c>
    </row>
    <row r="90" spans="1:9" ht="19.5" customHeight="1">
      <c r="A90" s="13" t="s">
        <v>381</v>
      </c>
      <c r="B90" s="14">
        <v>7</v>
      </c>
      <c r="C90" s="13" t="s">
        <v>12</v>
      </c>
      <c r="D90" s="13" t="s">
        <v>12</v>
      </c>
      <c r="E90" s="13" t="s">
        <v>12</v>
      </c>
      <c r="F90" s="15">
        <v>13900000</v>
      </c>
      <c r="G90" s="13" t="s">
        <v>12</v>
      </c>
      <c r="H90" s="13" t="s">
        <v>12</v>
      </c>
      <c r="I90" s="13" t="s">
        <v>12</v>
      </c>
    </row>
    <row r="91" spans="1:9" ht="19.5" customHeight="1">
      <c r="A91" s="2" t="s">
        <v>313</v>
      </c>
      <c r="B91" s="28" t="s">
        <v>314</v>
      </c>
      <c r="C91" s="6" t="s">
        <v>12</v>
      </c>
      <c r="D91" s="6" t="s">
        <v>203</v>
      </c>
      <c r="E91" s="5" t="s">
        <v>315</v>
      </c>
      <c r="F91" s="8">
        <v>3000000</v>
      </c>
      <c r="G91" s="6" t="s">
        <v>316</v>
      </c>
      <c r="H91" s="6" t="s">
        <v>108</v>
      </c>
      <c r="I91" s="6" t="s">
        <v>16</v>
      </c>
    </row>
    <row r="92" spans="1:9" ht="19.5" customHeight="1">
      <c r="A92" s="7" t="s">
        <v>317</v>
      </c>
      <c r="B92" s="27">
        <v>1</v>
      </c>
      <c r="C92" s="7" t="s">
        <v>12</v>
      </c>
      <c r="D92" s="7" t="s">
        <v>12</v>
      </c>
      <c r="E92" s="7" t="s">
        <v>12</v>
      </c>
      <c r="F92" s="12">
        <v>3000000</v>
      </c>
      <c r="G92" s="31" t="s">
        <v>382</v>
      </c>
      <c r="H92" s="7" t="s">
        <v>12</v>
      </c>
      <c r="I92" s="7" t="s">
        <v>12</v>
      </c>
    </row>
    <row r="93" spans="1:9" ht="19.5" customHeight="1">
      <c r="A93" s="13" t="s">
        <v>381</v>
      </c>
      <c r="B93" s="14">
        <v>1</v>
      </c>
      <c r="C93" s="13" t="s">
        <v>12</v>
      </c>
      <c r="D93" s="13" t="s">
        <v>12</v>
      </c>
      <c r="E93" s="13" t="s">
        <v>12</v>
      </c>
      <c r="F93" s="15">
        <v>3000000</v>
      </c>
      <c r="G93" s="13" t="s">
        <v>12</v>
      </c>
      <c r="H93" s="13" t="s">
        <v>12</v>
      </c>
      <c r="I93" s="13" t="s">
        <v>12</v>
      </c>
    </row>
    <row r="94" spans="1:9" ht="19.5" customHeight="1">
      <c r="A94" s="2" t="s">
        <v>318</v>
      </c>
      <c r="B94" s="28" t="s">
        <v>319</v>
      </c>
      <c r="C94" s="6" t="s">
        <v>70</v>
      </c>
      <c r="D94" s="6" t="s">
        <v>12</v>
      </c>
      <c r="E94" s="5" t="s">
        <v>320</v>
      </c>
      <c r="F94" s="8">
        <v>987500</v>
      </c>
      <c r="G94" s="6" t="s">
        <v>321</v>
      </c>
      <c r="H94" s="6" t="s">
        <v>108</v>
      </c>
      <c r="I94" s="6" t="s">
        <v>16</v>
      </c>
    </row>
    <row r="95" spans="1:9" ht="19.5" customHeight="1">
      <c r="A95" s="7" t="s">
        <v>322</v>
      </c>
      <c r="B95" s="27">
        <v>1</v>
      </c>
      <c r="C95" s="7" t="s">
        <v>12</v>
      </c>
      <c r="D95" s="7" t="s">
        <v>12</v>
      </c>
      <c r="E95" s="7" t="s">
        <v>12</v>
      </c>
      <c r="F95" s="12">
        <v>987500</v>
      </c>
      <c r="G95" s="31" t="s">
        <v>400</v>
      </c>
      <c r="H95" s="7" t="s">
        <v>12</v>
      </c>
      <c r="I95" s="7" t="s">
        <v>12</v>
      </c>
    </row>
    <row r="96" spans="1:9" ht="19.5" customHeight="1">
      <c r="A96" s="13" t="s">
        <v>381</v>
      </c>
      <c r="B96" s="14">
        <v>2</v>
      </c>
      <c r="C96" s="13" t="s">
        <v>12</v>
      </c>
      <c r="D96" s="13" t="s">
        <v>12</v>
      </c>
      <c r="E96" s="13" t="s">
        <v>12</v>
      </c>
      <c r="F96" s="15">
        <v>1602000</v>
      </c>
      <c r="G96" s="13" t="s">
        <v>12</v>
      </c>
      <c r="H96" s="13" t="s">
        <v>12</v>
      </c>
      <c r="I96" s="13" t="s">
        <v>12</v>
      </c>
    </row>
    <row r="97" spans="1:9" ht="19.5" customHeight="1">
      <c r="A97" s="4" t="s">
        <v>387</v>
      </c>
      <c r="B97" s="29">
        <v>48</v>
      </c>
      <c r="C97" s="4" t="s">
        <v>12</v>
      </c>
      <c r="D97" s="4" t="s">
        <v>12</v>
      </c>
      <c r="E97" s="4" t="s">
        <v>12</v>
      </c>
      <c r="F97" s="11">
        <v>225124648</v>
      </c>
      <c r="G97" s="4" t="s">
        <v>12</v>
      </c>
      <c r="H97" s="4" t="s">
        <v>12</v>
      </c>
      <c r="I97" s="4" t="s">
        <v>12</v>
      </c>
    </row>
    <row r="98" spans="1:12" ht="20.25" customHeight="1">
      <c r="A98" s="16" t="s">
        <v>381</v>
      </c>
      <c r="B98" s="17">
        <v>131</v>
      </c>
      <c r="C98" s="16" t="s">
        <v>382</v>
      </c>
      <c r="D98" s="16"/>
      <c r="E98" s="16"/>
      <c r="F98" s="18">
        <v>782765848</v>
      </c>
      <c r="G98" s="19" t="s">
        <v>382</v>
      </c>
      <c r="H98" s="16"/>
      <c r="I98" s="16"/>
      <c r="K98" s="20" t="s">
        <v>382</v>
      </c>
      <c r="L98" t="s">
        <v>382</v>
      </c>
    </row>
    <row r="100" spans="1:2" ht="18" customHeight="1">
      <c r="A100" s="22" t="s">
        <v>388</v>
      </c>
      <c r="B100" s="23"/>
    </row>
    <row r="101" spans="1:9" ht="18" customHeight="1">
      <c r="A101" s="24" t="s">
        <v>384</v>
      </c>
      <c r="B101" s="25" t="s">
        <v>390</v>
      </c>
      <c r="C101" s="1" t="s">
        <v>382</v>
      </c>
      <c r="D101" s="1" t="s">
        <v>382</v>
      </c>
      <c r="E101" s="1" t="s">
        <v>382</v>
      </c>
      <c r="F101" s="1" t="s">
        <v>386</v>
      </c>
      <c r="G101" s="1" t="s">
        <v>382</v>
      </c>
      <c r="H101" s="1" t="s">
        <v>382</v>
      </c>
      <c r="I101" s="1" t="s">
        <v>382</v>
      </c>
    </row>
    <row r="102" spans="1:9" ht="19.5" customHeight="1">
      <c r="A102" s="30" t="s">
        <v>401</v>
      </c>
      <c r="B102" s="27">
        <v>1</v>
      </c>
      <c r="C102" s="31" t="s">
        <v>12</v>
      </c>
      <c r="D102" s="31" t="s">
        <v>12</v>
      </c>
      <c r="E102" s="31" t="s">
        <v>12</v>
      </c>
      <c r="F102" s="26">
        <v>2615000</v>
      </c>
      <c r="G102" s="31" t="s">
        <v>12</v>
      </c>
      <c r="H102" s="31" t="s">
        <v>12</v>
      </c>
      <c r="I102" s="31" t="s">
        <v>12</v>
      </c>
    </row>
    <row r="103" spans="1:9" ht="19.5" customHeight="1">
      <c r="A103" s="30" t="s">
        <v>402</v>
      </c>
      <c r="B103" s="27">
        <v>16</v>
      </c>
      <c r="C103" s="31" t="s">
        <v>12</v>
      </c>
      <c r="D103" s="31" t="s">
        <v>12</v>
      </c>
      <c r="E103" s="31" t="s">
        <v>12</v>
      </c>
      <c r="F103" s="26">
        <v>72384000</v>
      </c>
      <c r="G103" s="31" t="s">
        <v>12</v>
      </c>
      <c r="H103" s="31" t="s">
        <v>12</v>
      </c>
      <c r="I103" s="31" t="s">
        <v>12</v>
      </c>
    </row>
    <row r="104" spans="1:9" ht="19.5" customHeight="1">
      <c r="A104" s="30" t="s">
        <v>403</v>
      </c>
      <c r="B104" s="27">
        <v>1</v>
      </c>
      <c r="C104" s="31" t="s">
        <v>12</v>
      </c>
      <c r="D104" s="31" t="s">
        <v>12</v>
      </c>
      <c r="E104" s="31" t="s">
        <v>12</v>
      </c>
      <c r="F104" s="26">
        <v>24000000</v>
      </c>
      <c r="G104" s="31" t="s">
        <v>12</v>
      </c>
      <c r="H104" s="31" t="s">
        <v>12</v>
      </c>
      <c r="I104" s="31" t="s">
        <v>12</v>
      </c>
    </row>
    <row r="105" spans="1:9" ht="19.5" customHeight="1">
      <c r="A105" s="30" t="s">
        <v>404</v>
      </c>
      <c r="B105" s="27">
        <v>7</v>
      </c>
      <c r="C105" s="31" t="s">
        <v>12</v>
      </c>
      <c r="D105" s="31" t="s">
        <v>12</v>
      </c>
      <c r="E105" s="31" t="s">
        <v>12</v>
      </c>
      <c r="F105" s="26">
        <v>7380000</v>
      </c>
      <c r="G105" s="31" t="s">
        <v>12</v>
      </c>
      <c r="H105" s="31" t="s">
        <v>12</v>
      </c>
      <c r="I105" s="31" t="s">
        <v>12</v>
      </c>
    </row>
    <row r="106" spans="1:9" ht="19.5" customHeight="1">
      <c r="A106" s="30" t="s">
        <v>405</v>
      </c>
      <c r="B106" s="27">
        <v>1</v>
      </c>
      <c r="C106" s="31" t="s">
        <v>12</v>
      </c>
      <c r="D106" s="31" t="s">
        <v>12</v>
      </c>
      <c r="E106" s="31" t="s">
        <v>12</v>
      </c>
      <c r="F106" s="26">
        <v>600000</v>
      </c>
      <c r="G106" s="31" t="s">
        <v>12</v>
      </c>
      <c r="H106" s="31" t="s">
        <v>12</v>
      </c>
      <c r="I106" s="31" t="s">
        <v>12</v>
      </c>
    </row>
    <row r="107" spans="1:9" ht="19.5" customHeight="1">
      <c r="A107" s="30" t="s">
        <v>406</v>
      </c>
      <c r="B107" s="27">
        <v>2</v>
      </c>
      <c r="C107" s="31" t="s">
        <v>12</v>
      </c>
      <c r="D107" s="31" t="s">
        <v>12</v>
      </c>
      <c r="E107" s="31" t="s">
        <v>12</v>
      </c>
      <c r="F107" s="26">
        <v>3968000</v>
      </c>
      <c r="G107" s="31" t="s">
        <v>12</v>
      </c>
      <c r="H107" s="31" t="s">
        <v>12</v>
      </c>
      <c r="I107" s="31" t="s">
        <v>12</v>
      </c>
    </row>
    <row r="108" spans="1:9" ht="19.5" customHeight="1">
      <c r="A108" s="30" t="s">
        <v>407</v>
      </c>
      <c r="B108" s="27">
        <v>1</v>
      </c>
      <c r="C108" s="31" t="s">
        <v>12</v>
      </c>
      <c r="D108" s="31" t="s">
        <v>12</v>
      </c>
      <c r="E108" s="31" t="s">
        <v>12</v>
      </c>
      <c r="F108" s="26">
        <v>552000</v>
      </c>
      <c r="G108" s="31" t="s">
        <v>12</v>
      </c>
      <c r="H108" s="31" t="s">
        <v>12</v>
      </c>
      <c r="I108" s="31" t="s">
        <v>12</v>
      </c>
    </row>
    <row r="109" spans="1:12" ht="20.25" customHeight="1">
      <c r="A109" s="16" t="s">
        <v>381</v>
      </c>
      <c r="B109" s="17">
        <f>SUM(B98:B108)</f>
        <v>160</v>
      </c>
      <c r="C109" s="16"/>
      <c r="D109" s="16"/>
      <c r="E109" s="16"/>
      <c r="F109" s="18">
        <f>SUM(F98:F108)</f>
        <v>894264848</v>
      </c>
      <c r="G109" s="19" t="s">
        <v>382</v>
      </c>
      <c r="H109" s="16"/>
      <c r="I109" s="16"/>
      <c r="K109" s="20" t="s">
        <v>382</v>
      </c>
      <c r="L109" t="s">
        <v>382</v>
      </c>
    </row>
  </sheetData>
  <sheetProtection/>
  <mergeCells count="27">
    <mergeCell ref="A84:A85"/>
    <mergeCell ref="B84:B85"/>
    <mergeCell ref="A61:A62"/>
    <mergeCell ref="B61:B62"/>
    <mergeCell ref="A71:A74"/>
    <mergeCell ref="B71:B74"/>
    <mergeCell ref="A77:A78"/>
    <mergeCell ref="B77:B78"/>
    <mergeCell ref="A46:A47"/>
    <mergeCell ref="B46:B47"/>
    <mergeCell ref="A50:A55"/>
    <mergeCell ref="B50:B55"/>
    <mergeCell ref="A39:A43"/>
    <mergeCell ref="B39:B43"/>
    <mergeCell ref="A21:A22"/>
    <mergeCell ref="B21:B22"/>
    <mergeCell ref="A25:A27"/>
    <mergeCell ref="B25:B27"/>
    <mergeCell ref="A30:A32"/>
    <mergeCell ref="B30:B32"/>
    <mergeCell ref="A1:I1"/>
    <mergeCell ref="A3:A4"/>
    <mergeCell ref="B3:B4"/>
    <mergeCell ref="A10:A11"/>
    <mergeCell ref="B10:B11"/>
    <mergeCell ref="A17:A18"/>
    <mergeCell ref="B17:B18"/>
  </mergeCells>
  <printOptions/>
  <pageMargins left="0.19" right="0.21" top="0.23" bottom="0.5905511811023623" header="0.5118110236220472" footer="0.1968503937007874"/>
  <pageSetup firstPageNumber="1" useFirstPageNumber="1" horizontalDpi="300" verticalDpi="300" orientation="portrait" r:id="rId1"/>
  <headerFooter alignWithMargins="0">
    <oddFooter>&amp;L&amp;C&amp;"新細明體,regular"禽用&amp;R&amp;"新細明體,regular"第 &amp;P 頁，共 &amp;N 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28"/>
  <sheetViews>
    <sheetView zoomScalePageLayoutView="0" workbookViewId="0" topLeftCell="A28">
      <selection activeCell="G30" sqref="G30"/>
    </sheetView>
  </sheetViews>
  <sheetFormatPr defaultColWidth="9.140625" defaultRowHeight="12.75"/>
  <cols>
    <col min="1" max="1" width="23.7109375" style="0" customWidth="1"/>
    <col min="2" max="2" width="16.7109375" style="21" customWidth="1"/>
    <col min="3" max="4" width="7.7109375" style="0" customWidth="1"/>
    <col min="5" max="5" width="11.421875" style="0" customWidth="1"/>
    <col min="6" max="6" width="13.28125" style="0" customWidth="1"/>
    <col min="7" max="7" width="9.7109375" style="0" customWidth="1"/>
    <col min="8" max="9" width="7.7109375" style="0" customWidth="1"/>
  </cols>
  <sheetData>
    <row r="1" spans="1:9" ht="30" customHeight="1">
      <c r="A1" s="44" t="s">
        <v>323</v>
      </c>
      <c r="B1" s="45"/>
      <c r="C1" s="45"/>
      <c r="D1" s="45"/>
      <c r="E1" s="45"/>
      <c r="F1" s="45"/>
      <c r="G1" s="45"/>
      <c r="H1" s="45"/>
      <c r="I1" s="45"/>
    </row>
    <row r="2" spans="1:9" ht="19.5" customHeight="1">
      <c r="A2" s="1" t="s">
        <v>324</v>
      </c>
      <c r="B2" s="25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380</v>
      </c>
    </row>
    <row r="3" spans="1:9" ht="28.5">
      <c r="A3" s="46" t="s">
        <v>325</v>
      </c>
      <c r="B3" s="48" t="s">
        <v>326</v>
      </c>
      <c r="C3" s="6" t="s">
        <v>12</v>
      </c>
      <c r="D3" s="6" t="s">
        <v>24</v>
      </c>
      <c r="E3" s="5" t="s">
        <v>327</v>
      </c>
      <c r="F3" s="8">
        <v>8000</v>
      </c>
      <c r="G3" s="6" t="s">
        <v>328</v>
      </c>
      <c r="H3" s="6" t="s">
        <v>27</v>
      </c>
      <c r="I3" s="6" t="s">
        <v>16</v>
      </c>
    </row>
    <row r="4" spans="1:9" ht="28.5">
      <c r="A4" s="47" t="s">
        <v>12</v>
      </c>
      <c r="B4" s="49" t="s">
        <v>12</v>
      </c>
      <c r="C4" s="6" t="s">
        <v>12</v>
      </c>
      <c r="D4" s="6" t="s">
        <v>126</v>
      </c>
      <c r="E4" s="5" t="s">
        <v>329</v>
      </c>
      <c r="F4" s="8">
        <v>23625</v>
      </c>
      <c r="G4" s="6" t="s">
        <v>250</v>
      </c>
      <c r="H4" s="6" t="s">
        <v>50</v>
      </c>
      <c r="I4" s="6" t="s">
        <v>16</v>
      </c>
    </row>
    <row r="5" spans="1:9" ht="19.5" customHeight="1">
      <c r="A5" s="7" t="s">
        <v>330</v>
      </c>
      <c r="B5" s="27">
        <v>2</v>
      </c>
      <c r="C5" s="7" t="s">
        <v>12</v>
      </c>
      <c r="D5" s="7" t="s">
        <v>12</v>
      </c>
      <c r="E5" s="7" t="s">
        <v>12</v>
      </c>
      <c r="F5" s="12">
        <v>31625</v>
      </c>
      <c r="G5" s="31" t="s">
        <v>382</v>
      </c>
      <c r="H5" s="7" t="s">
        <v>12</v>
      </c>
      <c r="I5" s="7" t="s">
        <v>12</v>
      </c>
    </row>
    <row r="6" spans="1:9" ht="19.5" customHeight="1">
      <c r="A6" s="13" t="s">
        <v>381</v>
      </c>
      <c r="B6" s="14">
        <v>2</v>
      </c>
      <c r="C6" s="13" t="s">
        <v>12</v>
      </c>
      <c r="D6" s="13" t="s">
        <v>12</v>
      </c>
      <c r="E6" s="13" t="s">
        <v>12</v>
      </c>
      <c r="F6" s="15">
        <v>31625</v>
      </c>
      <c r="G6" s="13" t="s">
        <v>12</v>
      </c>
      <c r="H6" s="13" t="s">
        <v>12</v>
      </c>
      <c r="I6" s="13" t="s">
        <v>12</v>
      </c>
    </row>
    <row r="7" spans="1:9" ht="28.5">
      <c r="A7" s="46" t="s">
        <v>331</v>
      </c>
      <c r="B7" s="48" t="s">
        <v>332</v>
      </c>
      <c r="C7" s="6" t="s">
        <v>12</v>
      </c>
      <c r="D7" s="6" t="s">
        <v>24</v>
      </c>
      <c r="E7" s="5" t="s">
        <v>333</v>
      </c>
      <c r="F7" s="8">
        <v>12000</v>
      </c>
      <c r="G7" s="6" t="s">
        <v>334</v>
      </c>
      <c r="H7" s="6" t="s">
        <v>50</v>
      </c>
      <c r="I7" s="6" t="s">
        <v>16</v>
      </c>
    </row>
    <row r="8" spans="1:9" ht="28.5">
      <c r="A8" s="47" t="s">
        <v>12</v>
      </c>
      <c r="B8" s="49" t="s">
        <v>12</v>
      </c>
      <c r="C8" s="6" t="s">
        <v>12</v>
      </c>
      <c r="D8" s="6" t="s">
        <v>24</v>
      </c>
      <c r="E8" s="5" t="s">
        <v>335</v>
      </c>
      <c r="F8" s="8">
        <v>12000</v>
      </c>
      <c r="G8" s="6" t="s">
        <v>336</v>
      </c>
      <c r="H8" s="6" t="s">
        <v>27</v>
      </c>
      <c r="I8" s="6" t="s">
        <v>16</v>
      </c>
    </row>
    <row r="9" spans="1:9" ht="28.5">
      <c r="A9" s="47" t="s">
        <v>12</v>
      </c>
      <c r="B9" s="49" t="s">
        <v>12</v>
      </c>
      <c r="C9" s="6" t="s">
        <v>12</v>
      </c>
      <c r="D9" s="6" t="s">
        <v>126</v>
      </c>
      <c r="E9" s="5" t="s">
        <v>337</v>
      </c>
      <c r="F9" s="8">
        <v>26000</v>
      </c>
      <c r="G9" s="6" t="s">
        <v>250</v>
      </c>
      <c r="H9" s="6" t="s">
        <v>33</v>
      </c>
      <c r="I9" s="6" t="s">
        <v>16</v>
      </c>
    </row>
    <row r="10" spans="1:9" ht="28.5">
      <c r="A10" s="47" t="s">
        <v>12</v>
      </c>
      <c r="B10" s="49" t="s">
        <v>12</v>
      </c>
      <c r="C10" s="6" t="s">
        <v>12</v>
      </c>
      <c r="D10" s="6" t="s">
        <v>126</v>
      </c>
      <c r="E10" s="5" t="s">
        <v>338</v>
      </c>
      <c r="F10" s="8">
        <v>15000</v>
      </c>
      <c r="G10" s="6" t="s">
        <v>140</v>
      </c>
      <c r="H10" s="6" t="s">
        <v>50</v>
      </c>
      <c r="I10" s="6" t="s">
        <v>16</v>
      </c>
    </row>
    <row r="11" spans="1:9" ht="19.5" customHeight="1">
      <c r="A11" s="7" t="s">
        <v>339</v>
      </c>
      <c r="B11" s="27">
        <v>4</v>
      </c>
      <c r="C11" s="7" t="s">
        <v>12</v>
      </c>
      <c r="D11" s="7" t="s">
        <v>12</v>
      </c>
      <c r="E11" s="7" t="s">
        <v>12</v>
      </c>
      <c r="F11" s="12">
        <v>65000</v>
      </c>
      <c r="G11" s="31" t="s">
        <v>382</v>
      </c>
      <c r="H11" s="7" t="s">
        <v>12</v>
      </c>
      <c r="I11" s="7" t="s">
        <v>12</v>
      </c>
    </row>
    <row r="12" spans="1:9" ht="19.5" customHeight="1">
      <c r="A12" s="13" t="s">
        <v>381</v>
      </c>
      <c r="B12" s="14">
        <v>9</v>
      </c>
      <c r="C12" s="13" t="s">
        <v>12</v>
      </c>
      <c r="D12" s="13" t="s">
        <v>12</v>
      </c>
      <c r="E12" s="13" t="s">
        <v>12</v>
      </c>
      <c r="F12" s="15">
        <v>266975</v>
      </c>
      <c r="G12" s="13" t="s">
        <v>12</v>
      </c>
      <c r="H12" s="13" t="s">
        <v>12</v>
      </c>
      <c r="I12" s="13" t="s">
        <v>12</v>
      </c>
    </row>
    <row r="13" spans="1:9" ht="42.75">
      <c r="A13" s="2" t="s">
        <v>340</v>
      </c>
      <c r="B13" s="28" t="s">
        <v>341</v>
      </c>
      <c r="C13" s="6" t="s">
        <v>12</v>
      </c>
      <c r="D13" s="6" t="s">
        <v>24</v>
      </c>
      <c r="E13" s="5" t="s">
        <v>342</v>
      </c>
      <c r="F13" s="8">
        <v>4500</v>
      </c>
      <c r="G13" s="6" t="s">
        <v>343</v>
      </c>
      <c r="H13" s="6" t="s">
        <v>50</v>
      </c>
      <c r="I13" s="6" t="s">
        <v>16</v>
      </c>
    </row>
    <row r="14" spans="1:9" ht="19.5" customHeight="1">
      <c r="A14" s="7" t="s">
        <v>344</v>
      </c>
      <c r="B14" s="27">
        <v>1</v>
      </c>
      <c r="C14" s="7" t="s">
        <v>12</v>
      </c>
      <c r="D14" s="7" t="s">
        <v>12</v>
      </c>
      <c r="E14" s="7" t="s">
        <v>12</v>
      </c>
      <c r="F14" s="12">
        <v>4500</v>
      </c>
      <c r="G14" s="31" t="s">
        <v>382</v>
      </c>
      <c r="H14" s="7" t="s">
        <v>12</v>
      </c>
      <c r="I14" s="7" t="s">
        <v>12</v>
      </c>
    </row>
    <row r="15" spans="1:9" ht="19.5" customHeight="1">
      <c r="A15" s="13" t="s">
        <v>381</v>
      </c>
      <c r="B15" s="14">
        <v>3</v>
      </c>
      <c r="C15" s="13" t="s">
        <v>12</v>
      </c>
      <c r="D15" s="13" t="s">
        <v>12</v>
      </c>
      <c r="E15" s="13" t="s">
        <v>12</v>
      </c>
      <c r="F15" s="15">
        <v>13900</v>
      </c>
      <c r="G15" s="13" t="s">
        <v>12</v>
      </c>
      <c r="H15" s="13" t="s">
        <v>12</v>
      </c>
      <c r="I15" s="13" t="s">
        <v>12</v>
      </c>
    </row>
    <row r="16" spans="1:9" ht="28.5">
      <c r="A16" s="2" t="s">
        <v>345</v>
      </c>
      <c r="B16" s="28" t="s">
        <v>346</v>
      </c>
      <c r="C16" s="6" t="s">
        <v>12</v>
      </c>
      <c r="D16" s="6" t="s">
        <v>24</v>
      </c>
      <c r="E16" s="5" t="s">
        <v>347</v>
      </c>
      <c r="F16" s="8">
        <v>4800</v>
      </c>
      <c r="G16" s="6" t="s">
        <v>348</v>
      </c>
      <c r="H16" s="6" t="s">
        <v>45</v>
      </c>
      <c r="I16" s="6" t="s">
        <v>16</v>
      </c>
    </row>
    <row r="17" spans="1:9" ht="19.5" customHeight="1">
      <c r="A17" s="7" t="s">
        <v>349</v>
      </c>
      <c r="B17" s="27">
        <v>1</v>
      </c>
      <c r="C17" s="7" t="s">
        <v>12</v>
      </c>
      <c r="D17" s="7" t="s">
        <v>12</v>
      </c>
      <c r="E17" s="7" t="s">
        <v>12</v>
      </c>
      <c r="F17" s="12">
        <v>4800</v>
      </c>
      <c r="G17" s="26" t="s">
        <v>382</v>
      </c>
      <c r="H17" s="7" t="s">
        <v>12</v>
      </c>
      <c r="I17" s="7" t="s">
        <v>12</v>
      </c>
    </row>
    <row r="18" spans="1:9" ht="19.5" customHeight="1">
      <c r="A18" s="13" t="s">
        <v>381</v>
      </c>
      <c r="B18" s="14">
        <v>2</v>
      </c>
      <c r="C18" s="13" t="s">
        <v>12</v>
      </c>
      <c r="D18" s="13" t="s">
        <v>12</v>
      </c>
      <c r="E18" s="13" t="s">
        <v>12</v>
      </c>
      <c r="F18" s="15">
        <v>8390</v>
      </c>
      <c r="G18" s="13" t="s">
        <v>12</v>
      </c>
      <c r="H18" s="13" t="s">
        <v>12</v>
      </c>
      <c r="I18" s="13" t="s">
        <v>12</v>
      </c>
    </row>
    <row r="19" spans="1:9" ht="19.5" customHeight="1">
      <c r="A19" s="2" t="s">
        <v>350</v>
      </c>
      <c r="B19" s="28" t="s">
        <v>351</v>
      </c>
      <c r="C19" s="6" t="s">
        <v>12</v>
      </c>
      <c r="D19" s="6" t="s">
        <v>126</v>
      </c>
      <c r="E19" s="5" t="s">
        <v>352</v>
      </c>
      <c r="F19" s="8">
        <v>38700</v>
      </c>
      <c r="G19" s="6" t="s">
        <v>353</v>
      </c>
      <c r="H19" s="6" t="s">
        <v>33</v>
      </c>
      <c r="I19" s="6" t="s">
        <v>16</v>
      </c>
    </row>
    <row r="20" spans="1:9" ht="19.5" customHeight="1">
      <c r="A20" s="7" t="s">
        <v>354</v>
      </c>
      <c r="B20" s="27">
        <v>1</v>
      </c>
      <c r="C20" s="7" t="s">
        <v>12</v>
      </c>
      <c r="D20" s="7" t="s">
        <v>12</v>
      </c>
      <c r="E20" s="7" t="s">
        <v>12</v>
      </c>
      <c r="F20" s="12">
        <v>38700</v>
      </c>
      <c r="G20" s="31" t="s">
        <v>382</v>
      </c>
      <c r="H20" s="7" t="s">
        <v>12</v>
      </c>
      <c r="I20" s="7" t="s">
        <v>12</v>
      </c>
    </row>
    <row r="21" spans="1:9" ht="19.5" customHeight="1">
      <c r="A21" s="13" t="s">
        <v>381</v>
      </c>
      <c r="B21" s="14">
        <v>2</v>
      </c>
      <c r="C21" s="13" t="s">
        <v>12</v>
      </c>
      <c r="D21" s="13" t="s">
        <v>12</v>
      </c>
      <c r="E21" s="13" t="s">
        <v>12</v>
      </c>
      <c r="F21" s="15">
        <v>76550</v>
      </c>
      <c r="G21" s="13" t="s">
        <v>12</v>
      </c>
      <c r="H21" s="13" t="s">
        <v>12</v>
      </c>
      <c r="I21" s="13" t="s">
        <v>12</v>
      </c>
    </row>
    <row r="22" spans="1:9" ht="19.5" customHeight="1">
      <c r="A22" s="46" t="s">
        <v>355</v>
      </c>
      <c r="B22" s="48" t="s">
        <v>356</v>
      </c>
      <c r="C22" s="6" t="s">
        <v>12</v>
      </c>
      <c r="D22" s="6" t="s">
        <v>82</v>
      </c>
      <c r="E22" s="5" t="s">
        <v>357</v>
      </c>
      <c r="F22" s="8">
        <v>4940</v>
      </c>
      <c r="G22" s="6" t="s">
        <v>358</v>
      </c>
      <c r="H22" s="6" t="s">
        <v>146</v>
      </c>
      <c r="I22" s="6" t="s">
        <v>16</v>
      </c>
    </row>
    <row r="23" spans="1:9" ht="19.5" customHeight="1">
      <c r="A23" s="47" t="s">
        <v>12</v>
      </c>
      <c r="B23" s="49" t="s">
        <v>12</v>
      </c>
      <c r="C23" s="6" t="s">
        <v>12</v>
      </c>
      <c r="D23" s="6" t="s">
        <v>24</v>
      </c>
      <c r="E23" s="5" t="s">
        <v>359</v>
      </c>
      <c r="F23" s="8">
        <v>21600</v>
      </c>
      <c r="G23" s="6" t="s">
        <v>360</v>
      </c>
      <c r="H23" s="6" t="s">
        <v>146</v>
      </c>
      <c r="I23" s="6" t="s">
        <v>16</v>
      </c>
    </row>
    <row r="24" spans="1:9" ht="19.5" customHeight="1">
      <c r="A24" s="47" t="s">
        <v>12</v>
      </c>
      <c r="B24" s="49" t="s">
        <v>12</v>
      </c>
      <c r="C24" s="6" t="s">
        <v>12</v>
      </c>
      <c r="D24" s="6" t="s">
        <v>126</v>
      </c>
      <c r="E24" s="5" t="s">
        <v>361</v>
      </c>
      <c r="F24" s="8">
        <v>44900</v>
      </c>
      <c r="G24" s="6" t="s">
        <v>362</v>
      </c>
      <c r="H24" s="6" t="s">
        <v>50</v>
      </c>
      <c r="I24" s="6" t="s">
        <v>16</v>
      </c>
    </row>
    <row r="25" spans="1:9" ht="19.5" customHeight="1">
      <c r="A25" s="7" t="s">
        <v>363</v>
      </c>
      <c r="B25" s="27">
        <v>3</v>
      </c>
      <c r="C25" s="7" t="s">
        <v>12</v>
      </c>
      <c r="D25" s="7" t="s">
        <v>12</v>
      </c>
      <c r="E25" s="7" t="s">
        <v>12</v>
      </c>
      <c r="F25" s="12">
        <v>71440</v>
      </c>
      <c r="G25" s="31" t="s">
        <v>382</v>
      </c>
      <c r="H25" s="7" t="s">
        <v>12</v>
      </c>
      <c r="I25" s="7" t="s">
        <v>12</v>
      </c>
    </row>
    <row r="26" spans="1:9" ht="19.5" customHeight="1">
      <c r="A26" s="13" t="s">
        <v>381</v>
      </c>
      <c r="B26" s="14">
        <v>5</v>
      </c>
      <c r="C26" s="13" t="s">
        <v>12</v>
      </c>
      <c r="D26" s="13" t="s">
        <v>12</v>
      </c>
      <c r="E26" s="13" t="s">
        <v>12</v>
      </c>
      <c r="F26" s="15">
        <v>113440</v>
      </c>
      <c r="G26" s="13" t="s">
        <v>12</v>
      </c>
      <c r="H26" s="13" t="s">
        <v>12</v>
      </c>
      <c r="I26" s="13" t="s">
        <v>12</v>
      </c>
    </row>
    <row r="27" spans="1:9" ht="19.5" customHeight="1">
      <c r="A27" s="4" t="s">
        <v>387</v>
      </c>
      <c r="B27" s="29">
        <v>12</v>
      </c>
      <c r="C27" s="4" t="s">
        <v>12</v>
      </c>
      <c r="D27" s="4" t="s">
        <v>12</v>
      </c>
      <c r="E27" s="4" t="s">
        <v>12</v>
      </c>
      <c r="F27" s="11">
        <v>216065</v>
      </c>
      <c r="G27" s="4" t="s">
        <v>12</v>
      </c>
      <c r="H27" s="4" t="s">
        <v>12</v>
      </c>
      <c r="I27" s="4" t="s">
        <v>12</v>
      </c>
    </row>
    <row r="28" spans="1:12" ht="20.25" customHeight="1">
      <c r="A28" s="16" t="s">
        <v>381</v>
      </c>
      <c r="B28" s="17">
        <f>B26+B21+B18+B15+B12+B6</f>
        <v>23</v>
      </c>
      <c r="C28" s="16"/>
      <c r="D28" s="16"/>
      <c r="E28" s="16"/>
      <c r="F28" s="18">
        <v>510880</v>
      </c>
      <c r="G28" s="19" t="s">
        <v>382</v>
      </c>
      <c r="H28" s="16"/>
      <c r="I28" s="16"/>
      <c r="K28" s="20" t="s">
        <v>382</v>
      </c>
      <c r="L28" t="s">
        <v>382</v>
      </c>
    </row>
  </sheetData>
  <sheetProtection/>
  <mergeCells count="7">
    <mergeCell ref="A1:I1"/>
    <mergeCell ref="A3:A4"/>
    <mergeCell ref="B3:B4"/>
    <mergeCell ref="A7:A10"/>
    <mergeCell ref="B7:B10"/>
    <mergeCell ref="A22:A24"/>
    <mergeCell ref="B22:B24"/>
  </mergeCells>
  <printOptions/>
  <pageMargins left="0.6" right="0.4" top="0.2" bottom="0.6" header="0.5" footer="0.2"/>
  <pageSetup firstPageNumber="1" useFirstPageNumber="1" fitToHeight="1" fitToWidth="1" horizontalDpi="300" verticalDpi="300" orientation="portrait"/>
  <headerFooter alignWithMargins="0">
    <oddFooter>&amp;L&amp;C&amp;"新細明體,regular"犬用&amp;R&amp;"新細明體,regular"第 &amp;P 頁，共 &amp;N 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L21"/>
  <sheetViews>
    <sheetView tabSelected="1" zoomScalePageLayoutView="0" workbookViewId="0" topLeftCell="A1">
      <selection activeCell="F19" sqref="F19"/>
    </sheetView>
  </sheetViews>
  <sheetFormatPr defaultColWidth="9.140625" defaultRowHeight="12.75"/>
  <cols>
    <col min="1" max="1" width="23.7109375" style="0" customWidth="1"/>
    <col min="2" max="2" width="16.7109375" style="0" customWidth="1"/>
    <col min="3" max="4" width="7.7109375" style="0" customWidth="1"/>
    <col min="5" max="5" width="9.7109375" style="0" customWidth="1"/>
    <col min="6" max="6" width="12.57421875" style="0" customWidth="1"/>
    <col min="7" max="7" width="9.7109375" style="0" customWidth="1"/>
    <col min="8" max="9" width="7.7109375" style="0" customWidth="1"/>
  </cols>
  <sheetData>
    <row r="1" spans="1:9" ht="30" customHeight="1">
      <c r="A1" s="44" t="s">
        <v>364</v>
      </c>
      <c r="B1" s="45"/>
      <c r="C1" s="45"/>
      <c r="D1" s="45"/>
      <c r="E1" s="45"/>
      <c r="F1" s="45"/>
      <c r="G1" s="45"/>
      <c r="H1" s="45"/>
      <c r="I1" s="45"/>
    </row>
    <row r="2" spans="1:9" ht="19.5" customHeight="1">
      <c r="A2" s="1" t="s">
        <v>365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380</v>
      </c>
    </row>
    <row r="3" spans="1:9" ht="28.5">
      <c r="A3" s="2" t="s">
        <v>366</v>
      </c>
      <c r="B3" s="3" t="s">
        <v>367</v>
      </c>
      <c r="C3" s="6" t="s">
        <v>12</v>
      </c>
      <c r="D3" s="6" t="s">
        <v>126</v>
      </c>
      <c r="E3" s="5" t="s">
        <v>368</v>
      </c>
      <c r="F3" s="8">
        <v>9200</v>
      </c>
      <c r="G3" s="6" t="s">
        <v>369</v>
      </c>
      <c r="H3" s="6" t="s">
        <v>33</v>
      </c>
      <c r="I3" s="6" t="s">
        <v>16</v>
      </c>
    </row>
    <row r="4" spans="1:9" ht="19.5" customHeight="1">
      <c r="A4" s="7" t="s">
        <v>370</v>
      </c>
      <c r="B4" s="10">
        <v>1</v>
      </c>
      <c r="C4" s="7" t="s">
        <v>12</v>
      </c>
      <c r="D4" s="7" t="s">
        <v>12</v>
      </c>
      <c r="E4" s="7" t="s">
        <v>12</v>
      </c>
      <c r="F4" s="12">
        <v>9200</v>
      </c>
      <c r="G4" s="31" t="s">
        <v>382</v>
      </c>
      <c r="H4" s="7" t="s">
        <v>12</v>
      </c>
      <c r="I4" s="7" t="s">
        <v>12</v>
      </c>
    </row>
    <row r="5" spans="1:9" ht="19.5" customHeight="1">
      <c r="A5" s="13" t="s">
        <v>381</v>
      </c>
      <c r="B5" s="14">
        <v>2</v>
      </c>
      <c r="C5" s="13" t="s">
        <v>12</v>
      </c>
      <c r="D5" s="13" t="s">
        <v>12</v>
      </c>
      <c r="E5" s="13" t="s">
        <v>12</v>
      </c>
      <c r="F5" s="15">
        <v>12550</v>
      </c>
      <c r="G5" s="13" t="s">
        <v>12</v>
      </c>
      <c r="H5" s="13" t="s">
        <v>12</v>
      </c>
      <c r="I5" s="13" t="s">
        <v>12</v>
      </c>
    </row>
    <row r="6" spans="1:9" ht="19.5" customHeight="1">
      <c r="A6" s="2" t="s">
        <v>371</v>
      </c>
      <c r="B6" s="3" t="s">
        <v>372</v>
      </c>
      <c r="C6" s="6" t="s">
        <v>12</v>
      </c>
      <c r="D6" s="6" t="s">
        <v>373</v>
      </c>
      <c r="E6" s="5" t="s">
        <v>374</v>
      </c>
      <c r="F6" s="8">
        <v>4500</v>
      </c>
      <c r="G6" s="6" t="s">
        <v>252</v>
      </c>
      <c r="H6" s="6" t="s">
        <v>33</v>
      </c>
      <c r="I6" s="6" t="s">
        <v>16</v>
      </c>
    </row>
    <row r="7" spans="1:9" ht="19.5" customHeight="1">
      <c r="A7" s="7" t="s">
        <v>375</v>
      </c>
      <c r="B7" s="10">
        <v>1</v>
      </c>
      <c r="C7" s="7" t="s">
        <v>12</v>
      </c>
      <c r="D7" s="7" t="s">
        <v>12</v>
      </c>
      <c r="E7" s="7" t="s">
        <v>12</v>
      </c>
      <c r="F7" s="12">
        <v>4500</v>
      </c>
      <c r="G7" s="7" t="s">
        <v>12</v>
      </c>
      <c r="H7" s="7" t="s">
        <v>12</v>
      </c>
      <c r="I7" s="7" t="s">
        <v>12</v>
      </c>
    </row>
    <row r="8" spans="1:9" ht="19.5" customHeight="1">
      <c r="A8" s="13" t="s">
        <v>381</v>
      </c>
      <c r="B8" s="14">
        <v>1</v>
      </c>
      <c r="C8" s="13" t="s">
        <v>12</v>
      </c>
      <c r="D8" s="13" t="s">
        <v>12</v>
      </c>
      <c r="E8" s="13" t="s">
        <v>12</v>
      </c>
      <c r="F8" s="15">
        <v>4500</v>
      </c>
      <c r="G8" s="13" t="s">
        <v>12</v>
      </c>
      <c r="H8" s="13" t="s">
        <v>12</v>
      </c>
      <c r="I8" s="13" t="s">
        <v>12</v>
      </c>
    </row>
    <row r="9" spans="1:9" ht="28.5">
      <c r="A9" s="2" t="s">
        <v>376</v>
      </c>
      <c r="B9" s="3" t="s">
        <v>377</v>
      </c>
      <c r="C9" s="6" t="s">
        <v>12</v>
      </c>
      <c r="D9" s="6" t="s">
        <v>373</v>
      </c>
      <c r="E9" s="5" t="s">
        <v>378</v>
      </c>
      <c r="F9" s="8">
        <v>19600</v>
      </c>
      <c r="G9" s="6" t="s">
        <v>210</v>
      </c>
      <c r="H9" s="6" t="s">
        <v>33</v>
      </c>
      <c r="I9" s="6" t="s">
        <v>16</v>
      </c>
    </row>
    <row r="10" spans="1:9" ht="19.5" customHeight="1">
      <c r="A10" s="7" t="s">
        <v>379</v>
      </c>
      <c r="B10" s="10">
        <v>1</v>
      </c>
      <c r="C10" s="7" t="s">
        <v>12</v>
      </c>
      <c r="D10" s="7" t="s">
        <v>12</v>
      </c>
      <c r="E10" s="7" t="s">
        <v>12</v>
      </c>
      <c r="F10" s="12">
        <v>19600</v>
      </c>
      <c r="G10" s="31" t="s">
        <v>382</v>
      </c>
      <c r="H10" s="7" t="s">
        <v>12</v>
      </c>
      <c r="I10" s="7" t="s">
        <v>12</v>
      </c>
    </row>
    <row r="11" spans="1:9" ht="19.5" customHeight="1">
      <c r="A11" s="13" t="s">
        <v>381</v>
      </c>
      <c r="B11" s="14">
        <v>4</v>
      </c>
      <c r="C11" s="13" t="s">
        <v>12</v>
      </c>
      <c r="D11" s="13" t="s">
        <v>12</v>
      </c>
      <c r="E11" s="13" t="s">
        <v>12</v>
      </c>
      <c r="F11" s="15">
        <v>70525</v>
      </c>
      <c r="G11" s="13" t="s">
        <v>12</v>
      </c>
      <c r="H11" s="13" t="s">
        <v>12</v>
      </c>
      <c r="I11" s="13" t="s">
        <v>12</v>
      </c>
    </row>
    <row r="12" spans="1:9" ht="19.5" customHeight="1">
      <c r="A12" s="4" t="s">
        <v>387</v>
      </c>
      <c r="B12" s="9">
        <v>3</v>
      </c>
      <c r="C12" s="4" t="s">
        <v>12</v>
      </c>
      <c r="D12" s="4" t="s">
        <v>12</v>
      </c>
      <c r="E12" s="4" t="s">
        <v>12</v>
      </c>
      <c r="F12" s="11">
        <v>33300</v>
      </c>
      <c r="G12" s="4" t="s">
        <v>12</v>
      </c>
      <c r="H12" s="4" t="s">
        <v>12</v>
      </c>
      <c r="I12" s="4" t="s">
        <v>12</v>
      </c>
    </row>
    <row r="13" spans="1:12" ht="20.25" customHeight="1">
      <c r="A13" s="16" t="s">
        <v>381</v>
      </c>
      <c r="B13" s="17">
        <f>B11+B8+B5</f>
        <v>7</v>
      </c>
      <c r="C13" s="16"/>
      <c r="D13" s="16"/>
      <c r="E13" s="16"/>
      <c r="F13" s="18">
        <v>87575</v>
      </c>
      <c r="G13" s="19" t="s">
        <v>382</v>
      </c>
      <c r="H13" s="16"/>
      <c r="I13" s="16"/>
      <c r="K13" s="20" t="s">
        <v>382</v>
      </c>
      <c r="L13" t="s">
        <v>382</v>
      </c>
    </row>
    <row r="14" ht="12.75">
      <c r="B14" s="21"/>
    </row>
    <row r="15" spans="1:2" ht="18" customHeight="1">
      <c r="A15" s="22" t="s">
        <v>388</v>
      </c>
      <c r="B15" s="23"/>
    </row>
    <row r="16" spans="1:9" ht="18" customHeight="1">
      <c r="A16" s="24" t="s">
        <v>384</v>
      </c>
      <c r="B16" s="25" t="s">
        <v>385</v>
      </c>
      <c r="C16" s="1" t="s">
        <v>382</v>
      </c>
      <c r="D16" s="1" t="s">
        <v>382</v>
      </c>
      <c r="E16" s="1" t="s">
        <v>382</v>
      </c>
      <c r="F16" s="1" t="s">
        <v>386</v>
      </c>
      <c r="G16" s="1" t="s">
        <v>382</v>
      </c>
      <c r="H16" s="1" t="s">
        <v>382</v>
      </c>
      <c r="I16" s="1" t="s">
        <v>382</v>
      </c>
    </row>
    <row r="17" spans="1:9" ht="19.5" customHeight="1">
      <c r="A17" s="30" t="s">
        <v>408</v>
      </c>
      <c r="B17" s="26">
        <v>1</v>
      </c>
      <c r="C17" s="31" t="s">
        <v>12</v>
      </c>
      <c r="D17" s="31" t="s">
        <v>12</v>
      </c>
      <c r="E17" s="31" t="s">
        <v>12</v>
      </c>
      <c r="F17" s="26">
        <v>1500</v>
      </c>
      <c r="G17" s="31" t="s">
        <v>12</v>
      </c>
      <c r="H17" s="31" t="s">
        <v>12</v>
      </c>
      <c r="I17" s="31" t="s">
        <v>12</v>
      </c>
    </row>
    <row r="18" spans="1:9" ht="19.5" customHeight="1">
      <c r="A18" s="30" t="s">
        <v>409</v>
      </c>
      <c r="B18" s="26">
        <v>2</v>
      </c>
      <c r="C18" s="31" t="s">
        <v>12</v>
      </c>
      <c r="D18" s="31" t="s">
        <v>12</v>
      </c>
      <c r="E18" s="31" t="s">
        <v>12</v>
      </c>
      <c r="F18" s="26">
        <v>11000</v>
      </c>
      <c r="G18" s="31" t="s">
        <v>12</v>
      </c>
      <c r="H18" s="31" t="s">
        <v>12</v>
      </c>
      <c r="I18" s="31" t="s">
        <v>12</v>
      </c>
    </row>
    <row r="19" spans="1:9" ht="19.5" customHeight="1">
      <c r="A19" s="30" t="s">
        <v>410</v>
      </c>
      <c r="B19" s="26">
        <v>2</v>
      </c>
      <c r="C19" s="31" t="s">
        <v>12</v>
      </c>
      <c r="D19" s="31" t="s">
        <v>12</v>
      </c>
      <c r="E19" s="31" t="s">
        <v>12</v>
      </c>
      <c r="F19" s="26">
        <v>14000</v>
      </c>
      <c r="G19" s="31" t="s">
        <v>12</v>
      </c>
      <c r="H19" s="31" t="s">
        <v>12</v>
      </c>
      <c r="I19" s="31" t="s">
        <v>12</v>
      </c>
    </row>
    <row r="20" spans="1:9" ht="19.5" customHeight="1">
      <c r="A20" s="30" t="s">
        <v>411</v>
      </c>
      <c r="B20" s="26">
        <v>2</v>
      </c>
      <c r="C20" s="31" t="s">
        <v>12</v>
      </c>
      <c r="D20" s="31" t="s">
        <v>12</v>
      </c>
      <c r="E20" s="31" t="s">
        <v>12</v>
      </c>
      <c r="F20" s="26">
        <v>24000</v>
      </c>
      <c r="G20" s="31" t="s">
        <v>12</v>
      </c>
      <c r="H20" s="31" t="s">
        <v>12</v>
      </c>
      <c r="I20" s="31" t="s">
        <v>12</v>
      </c>
    </row>
    <row r="21" spans="1:12" ht="20.25" customHeight="1">
      <c r="A21" s="16" t="s">
        <v>381</v>
      </c>
      <c r="B21" s="17">
        <f>SUM(B13:B20)</f>
        <v>14</v>
      </c>
      <c r="C21" s="16"/>
      <c r="D21" s="16"/>
      <c r="E21" s="16"/>
      <c r="F21" s="18">
        <f>SUM(F13:F20)</f>
        <v>138075</v>
      </c>
      <c r="G21" s="19" t="s">
        <v>382</v>
      </c>
      <c r="H21" s="16"/>
      <c r="I21" s="16"/>
      <c r="K21" s="20" t="s">
        <v>382</v>
      </c>
      <c r="L21" t="s">
        <v>382</v>
      </c>
    </row>
  </sheetData>
  <sheetProtection/>
  <mergeCells count="1">
    <mergeCell ref="A1:I1"/>
  </mergeCells>
  <printOptions/>
  <pageMargins left="0.6" right="0.4" top="0.2" bottom="0.6" header="0.5" footer="0.2"/>
  <pageSetup firstPageNumber="1" useFirstPageNumber="1" fitToHeight="1" fitToWidth="1" horizontalDpi="300" verticalDpi="300" orientation="portrait" r:id="rId1"/>
  <headerFooter alignWithMargins="0">
    <oddFooter>&amp;L&amp;C&amp;"新細明體,regular"貓用&amp;R&amp;"新細明體,regular"第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BSLLU</dc:creator>
  <cp:keywords/>
  <dc:description/>
  <cp:lastModifiedBy>鄭天蕙</cp:lastModifiedBy>
  <cp:lastPrinted>2018-04-03T08:09:07Z</cp:lastPrinted>
  <dcterms:created xsi:type="dcterms:W3CDTF">2018-04-02T06:11:15Z</dcterms:created>
  <dcterms:modified xsi:type="dcterms:W3CDTF">2018-04-09T03:44:02Z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2.1.3</vt:lpwstr>
  </property>
</Properties>
</file>