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5326" windowWidth="14940" windowHeight="9150" activeTab="5"/>
  </bookViews>
  <sheets>
    <sheet name="豬用" sheetId="1" r:id="rId1"/>
    <sheet name="禽用" sheetId="2" r:id="rId2"/>
    <sheet name="犬用" sheetId="3" r:id="rId3"/>
    <sheet name="貓用" sheetId="4" r:id="rId4"/>
    <sheet name="牛用" sheetId="5" r:id="rId5"/>
    <sheet name="羊用" sheetId="6" r:id="rId6"/>
  </sheets>
  <definedNames>
    <definedName name="_xlnm.Print_Titles" localSheetId="2">'犬用'!$A:$P,'犬用'!$1:$2</definedName>
    <definedName name="_xlnm.Print_Titles" localSheetId="1">'禽用'!$A:$P,'禽用'!$1:$2</definedName>
    <definedName name="_xlnm.Print_Titles" localSheetId="0">'豬用'!$A:$P,'豬用'!$66:$66</definedName>
    <definedName name="_xlnm.Print_Titles" localSheetId="3">'貓用'!$A:$P,'貓用'!$1:$2</definedName>
  </definedNames>
  <calcPr fullCalcOnLoad="1"/>
</workbook>
</file>

<file path=xl/sharedStrings.xml><?xml version="1.0" encoding="utf-8"?>
<sst xmlns="http://schemas.openxmlformats.org/spreadsheetml/2006/main" count="1783" uniqueCount="385">
  <si>
    <t>106年9月份   豬用生物藥品檢驗成績表(逐批)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</si>
  <si>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</si>
  <si>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</si>
  <si>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</si>
  <si>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</si>
  <si>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</si>
  <si>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</si>
  <si>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</si>
  <si>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</si>
  <si>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豬放線桿菌不活化菌苗</t>
  </si>
  <si>
    <t>AP(K)</t>
  </si>
  <si>
    <t>大豐</t>
  </si>
  <si>
    <t/>
  </si>
  <si>
    <t>79</t>
  </si>
  <si>
    <t>107/07/26</t>
  </si>
  <si>
    <t>106/09/21</t>
  </si>
  <si>
    <t>合格</t>
  </si>
  <si>
    <t>英特威</t>
  </si>
  <si>
    <t>A693A01</t>
  </si>
  <si>
    <t>107/11/17</t>
  </si>
  <si>
    <t>106/09/08</t>
  </si>
  <si>
    <t>AP(K) 小計</t>
  </si>
  <si>
    <t>豬放線桿菌、巴氏桿菌不活化混合疫苗</t>
  </si>
  <si>
    <t>APPT(K)</t>
  </si>
  <si>
    <t>施懷哲維克</t>
  </si>
  <si>
    <t>34</t>
  </si>
  <si>
    <t>108/08/09</t>
  </si>
  <si>
    <t>APPT(K) 小計</t>
  </si>
  <si>
    <t>豬放線桿菌、黴漿菌肺炎不活化混合菌苗</t>
  </si>
  <si>
    <t>APSEP(K)</t>
  </si>
  <si>
    <t>卜蜂</t>
  </si>
  <si>
    <t>E12C</t>
  </si>
  <si>
    <t>108/11/30</t>
  </si>
  <si>
    <t>106/09/05</t>
  </si>
  <si>
    <t>APSEP(K) 小計</t>
  </si>
  <si>
    <t>豬萎縮性鼻炎、巴氏桿菌不活化混合疫苗</t>
  </si>
  <si>
    <t>ARPT(K)</t>
  </si>
  <si>
    <t>50</t>
  </si>
  <si>
    <t>108/05/30</t>
  </si>
  <si>
    <t>106/09/07</t>
  </si>
  <si>
    <t>9</t>
  </si>
  <si>
    <t>A105A01</t>
  </si>
  <si>
    <t>111/02/07</t>
  </si>
  <si>
    <t>海博萊</t>
  </si>
  <si>
    <t>3Q84－1</t>
  </si>
  <si>
    <t>108/02/28</t>
  </si>
  <si>
    <t>106/09/14</t>
  </si>
  <si>
    <t>龍馬躍</t>
  </si>
  <si>
    <t>L444923</t>
  </si>
  <si>
    <t>107/12/08</t>
  </si>
  <si>
    <t>ARPT(K) 小計</t>
  </si>
  <si>
    <t>豬芽孢梭菌類毒素、大腸桿菌不活化混合疫苗</t>
  </si>
  <si>
    <t>CPE.coli(K)</t>
  </si>
  <si>
    <t>4L67－1</t>
  </si>
  <si>
    <t>107/12/01</t>
  </si>
  <si>
    <t>4H93－2</t>
  </si>
  <si>
    <t>107/11/16</t>
  </si>
  <si>
    <t>CPE.coli(K) 小計</t>
  </si>
  <si>
    <t>口蹄疫不活化疫苗</t>
  </si>
  <si>
    <t>FMD(K)</t>
  </si>
  <si>
    <t>經農</t>
  </si>
  <si>
    <t>894</t>
  </si>
  <si>
    <t>107/11/30</t>
  </si>
  <si>
    <t>106/09/04</t>
  </si>
  <si>
    <t>FMD(K) 小計</t>
  </si>
  <si>
    <t>乾燥兔化豬瘟活毒種毒疫苗</t>
  </si>
  <si>
    <t>HC(V)</t>
  </si>
  <si>
    <t>畜衛所</t>
  </si>
  <si>
    <t>141</t>
  </si>
  <si>
    <t>107/07/17</t>
  </si>
  <si>
    <t>106/09/28</t>
  </si>
  <si>
    <t>HC(V) 小計</t>
  </si>
  <si>
    <t>乾燥兔化豬瘟組織培養活毒疫苗</t>
  </si>
  <si>
    <t>HCTC(L)</t>
  </si>
  <si>
    <t>06</t>
  </si>
  <si>
    <t>108/01/27</t>
  </si>
  <si>
    <t>台生</t>
  </si>
  <si>
    <t>307</t>
  </si>
  <si>
    <t>108/07/20</t>
  </si>
  <si>
    <t>HCTC(L) 小計</t>
  </si>
  <si>
    <t>豬環狀病毒感染症不活化疫苗</t>
  </si>
  <si>
    <t>PCV2(K)</t>
  </si>
  <si>
    <t>百靈佳</t>
  </si>
  <si>
    <t>3091143A</t>
  </si>
  <si>
    <t>108/05/05</t>
  </si>
  <si>
    <t>106/09/11</t>
  </si>
  <si>
    <t>碩騰</t>
  </si>
  <si>
    <t>232526A</t>
  </si>
  <si>
    <t>108/06/05</t>
  </si>
  <si>
    <t>106/09/18</t>
  </si>
  <si>
    <t>PCV2(K) 小計</t>
  </si>
  <si>
    <t>豬小病毒不活化疫苗</t>
  </si>
  <si>
    <t>PPV(K)</t>
  </si>
  <si>
    <t>A066A01</t>
  </si>
  <si>
    <t>108/02/21</t>
  </si>
  <si>
    <t>106/09/06</t>
  </si>
  <si>
    <t>PPV(K) 小計</t>
  </si>
  <si>
    <t>豬假性狂犬病不活化疫苗</t>
  </si>
  <si>
    <t>PR(K)</t>
  </si>
  <si>
    <t>高農</t>
  </si>
  <si>
    <t>77</t>
  </si>
  <si>
    <t>108/02/03</t>
  </si>
  <si>
    <t>PR(K) 小計</t>
  </si>
  <si>
    <t>豬假性狂犬病活毒疫苗</t>
  </si>
  <si>
    <t>PR(L)</t>
  </si>
  <si>
    <t>A059BE01</t>
  </si>
  <si>
    <t>107/12/16</t>
  </si>
  <si>
    <t>A059BB01</t>
  </si>
  <si>
    <t>02201332</t>
  </si>
  <si>
    <t>108/11/11</t>
  </si>
  <si>
    <t>PR(L) 小計</t>
  </si>
  <si>
    <t>豬丹毒桿菌不活化菌苗</t>
  </si>
  <si>
    <t>SE(K)</t>
  </si>
  <si>
    <t>信超</t>
  </si>
  <si>
    <t>S1B</t>
  </si>
  <si>
    <t>108/11/04</t>
  </si>
  <si>
    <t>4B89－2</t>
  </si>
  <si>
    <t>108/04/20</t>
  </si>
  <si>
    <t>4B89－1</t>
  </si>
  <si>
    <t>3W71－1</t>
  </si>
  <si>
    <t>108/03/23</t>
  </si>
  <si>
    <t>SE(K) 小計</t>
  </si>
  <si>
    <t>豬丹毒(乾)活菌苗</t>
  </si>
  <si>
    <t>SE(L)</t>
  </si>
  <si>
    <t>264</t>
  </si>
  <si>
    <t>108/07/30</t>
  </si>
  <si>
    <t>106/09/26</t>
  </si>
  <si>
    <t>SE(L) 小計</t>
  </si>
  <si>
    <t>豬黴漿菌肺炎不活化菌苗</t>
  </si>
  <si>
    <t>SEP(K)</t>
  </si>
  <si>
    <t>2730495A</t>
  </si>
  <si>
    <t>108/02/10</t>
  </si>
  <si>
    <t>222830</t>
  </si>
  <si>
    <t>108/05/08</t>
  </si>
  <si>
    <t>SEP(K) 小計</t>
  </si>
  <si>
    <t>106年9月份   禽用生物藥品檢驗成績表(逐批)</t>
  </si>
  <si>
    <t>禽用疫苗</t>
  </si>
  <si>
    <t>雞慢性呼吸器病活菌疫苗</t>
  </si>
  <si>
    <t>CRD(L)</t>
  </si>
  <si>
    <t>2408184K01</t>
  </si>
  <si>
    <t>108/01/09</t>
  </si>
  <si>
    <t>CRD(L) 小計</t>
  </si>
  <si>
    <t>雞產卵下降症不活化疫苗</t>
  </si>
  <si>
    <t>EDS(K)</t>
  </si>
  <si>
    <t>E620A16</t>
  </si>
  <si>
    <t>EDS(K) 小計</t>
  </si>
  <si>
    <t>家禽霍亂不活化疫苗</t>
  </si>
  <si>
    <t>FCB(K)</t>
  </si>
  <si>
    <t>756</t>
  </si>
  <si>
    <t>107/01/31</t>
  </si>
  <si>
    <t>108/08/03</t>
  </si>
  <si>
    <t>FCB(K) 小計</t>
  </si>
  <si>
    <t>雞傳染性華氏囊病活毒疫苗</t>
  </si>
  <si>
    <t>IBD(L)</t>
  </si>
  <si>
    <t>寰海</t>
  </si>
  <si>
    <t>705053</t>
  </si>
  <si>
    <t>108/05/11</t>
  </si>
  <si>
    <t>106/09/30</t>
  </si>
  <si>
    <t>IBD(L) 小計</t>
  </si>
  <si>
    <t>雞傳染性鼻炎ABC型菌不活化混合菌苗</t>
  </si>
  <si>
    <t>IC-ABC(K)</t>
  </si>
  <si>
    <t>E672A07</t>
  </si>
  <si>
    <t>108/03/29</t>
  </si>
  <si>
    <t>IC-ABC(K) 小計</t>
  </si>
  <si>
    <t>雞傳染性喉頭氣管炎活毒疫苗</t>
  </si>
  <si>
    <t>ILT(L)</t>
  </si>
  <si>
    <t>94130023</t>
  </si>
  <si>
    <t>109/04/19</t>
  </si>
  <si>
    <t>ILT(L) 小計</t>
  </si>
  <si>
    <t>雞馬立克病活毒疫苗</t>
  </si>
  <si>
    <t>MD(L)</t>
  </si>
  <si>
    <t>季達</t>
  </si>
  <si>
    <t>20771036</t>
  </si>
  <si>
    <t>108/02/23</t>
  </si>
  <si>
    <t>A857A</t>
  </si>
  <si>
    <t>A856B</t>
  </si>
  <si>
    <t>A854C</t>
  </si>
  <si>
    <t>JC339</t>
  </si>
  <si>
    <t>109/04/03</t>
  </si>
  <si>
    <t>JC340</t>
  </si>
  <si>
    <t>109/04/24</t>
  </si>
  <si>
    <t>MD(L) 小計</t>
  </si>
  <si>
    <t>雞新城病不活化疫苗</t>
  </si>
  <si>
    <t>ND(K)</t>
  </si>
  <si>
    <t>832</t>
  </si>
  <si>
    <t>E492A06</t>
  </si>
  <si>
    <t>108/10/03</t>
  </si>
  <si>
    <t>E273A07</t>
  </si>
  <si>
    <t>107/07/27</t>
  </si>
  <si>
    <t>106/09/27</t>
  </si>
  <si>
    <t>E682A03</t>
  </si>
  <si>
    <t>109/01/30</t>
  </si>
  <si>
    <t>E349A09</t>
  </si>
  <si>
    <t>108/06/27</t>
  </si>
  <si>
    <t>華駝</t>
  </si>
  <si>
    <t>2404FG1NA</t>
  </si>
  <si>
    <t>108/04/04</t>
  </si>
  <si>
    <t>2812EG1NC</t>
  </si>
  <si>
    <t>106/09/20</t>
  </si>
  <si>
    <t>705054</t>
  </si>
  <si>
    <t>108/05/15</t>
  </si>
  <si>
    <t>ND(K) 小計</t>
  </si>
  <si>
    <t>雞新城病活毒疫苗</t>
  </si>
  <si>
    <t>ND(L)</t>
  </si>
  <si>
    <t>A271BJ01</t>
  </si>
  <si>
    <t>108/06/16</t>
  </si>
  <si>
    <t>國年</t>
  </si>
  <si>
    <t>35464</t>
  </si>
  <si>
    <t>108/03/27</t>
  </si>
  <si>
    <t>705051</t>
  </si>
  <si>
    <t>107/11/14</t>
  </si>
  <si>
    <t>705052</t>
  </si>
  <si>
    <t>108/05/25</t>
  </si>
  <si>
    <t>ND(L) 小計</t>
  </si>
  <si>
    <t>雞新城病、傳染性支氣管炎不活化混合疫苗</t>
  </si>
  <si>
    <t>NDIB(K)</t>
  </si>
  <si>
    <t>87</t>
  </si>
  <si>
    <t>107/07/20</t>
  </si>
  <si>
    <t>26</t>
  </si>
  <si>
    <t>107/08/01</t>
  </si>
  <si>
    <t>E522A17</t>
  </si>
  <si>
    <t>107/10/10</t>
  </si>
  <si>
    <t>群揚</t>
  </si>
  <si>
    <t>3T81－1</t>
  </si>
  <si>
    <t>108/03/14</t>
  </si>
  <si>
    <t>81323564</t>
  </si>
  <si>
    <t>NDIB(K) 小計</t>
  </si>
  <si>
    <t>雞新城病、傳染性支氣管炎活毒混合疫苗</t>
  </si>
  <si>
    <t>NDIB(L)</t>
  </si>
  <si>
    <t>A210BJ02</t>
  </si>
  <si>
    <t>108/05/19</t>
  </si>
  <si>
    <t>1204F3S2NKHC</t>
  </si>
  <si>
    <t>107/10/11</t>
  </si>
  <si>
    <t>0103F3U1NKIB</t>
  </si>
  <si>
    <t>108/03/21</t>
  </si>
  <si>
    <t>0810E2D1KGH</t>
  </si>
  <si>
    <t>107/10/14</t>
  </si>
  <si>
    <t>NDIB(L) 小計</t>
  </si>
  <si>
    <t>雞新城病、傳染性華氏囊病不活化混合疫苗</t>
  </si>
  <si>
    <t>NDIBD(K)</t>
  </si>
  <si>
    <t>3W77－2</t>
  </si>
  <si>
    <t>NDIBD(K) 小計</t>
  </si>
  <si>
    <t>雞新城病、傳染性支氣管炎、傳染性華氏囊病不活化混合疫苗</t>
  </si>
  <si>
    <t>NDIBIBD(K)</t>
  </si>
  <si>
    <t>E709A11</t>
  </si>
  <si>
    <t>108/01/30</t>
  </si>
  <si>
    <t>NDIBIBD(K) 小計</t>
  </si>
  <si>
    <t>雞新城病、傳染性支氣管炎、傳染性鼻炎AC型菌不活化混合疫苗</t>
  </si>
  <si>
    <t>NDIBIC-AC(K)</t>
  </si>
  <si>
    <t>57</t>
  </si>
  <si>
    <t>NDIBIC-AC(K) 小計</t>
  </si>
  <si>
    <t>雞新城病、傳染性支氣管炎、傳染性鼻炎AC型菌、產卵下降症不活化混合疫苗</t>
  </si>
  <si>
    <t>NDIBICEDS-AC(K)</t>
  </si>
  <si>
    <t>81323978</t>
  </si>
  <si>
    <t>108/05/18</t>
  </si>
  <si>
    <t>NDIBICEDS-AC(K) 小計</t>
  </si>
  <si>
    <t>雞新城病、傳染性鼻炎AC型菌不活化混合疫苗</t>
  </si>
  <si>
    <t>NDIC-AC(K)</t>
  </si>
  <si>
    <t>181</t>
  </si>
  <si>
    <t>180</t>
  </si>
  <si>
    <t>107/07/24</t>
  </si>
  <si>
    <t>36</t>
  </si>
  <si>
    <t>108/07/24</t>
  </si>
  <si>
    <t>32</t>
  </si>
  <si>
    <t>33</t>
  </si>
  <si>
    <t>108/06/28</t>
  </si>
  <si>
    <t>705058</t>
  </si>
  <si>
    <t>108/05/17</t>
  </si>
  <si>
    <t>NDIC-AC(K) 小計</t>
  </si>
  <si>
    <t>雞痘活毒疫苗</t>
  </si>
  <si>
    <t>POX(L)</t>
  </si>
  <si>
    <t>214047</t>
  </si>
  <si>
    <t>108/04/07</t>
  </si>
  <si>
    <t>POX(L) 小計</t>
  </si>
  <si>
    <t>雞里奧病毒不活化疫苗</t>
  </si>
  <si>
    <t>REO(K)</t>
  </si>
  <si>
    <t>E735A03</t>
  </si>
  <si>
    <t>108/02/13</t>
  </si>
  <si>
    <t>REO(K) 小計</t>
  </si>
  <si>
    <t>雞里奧病毒活毒疫苗</t>
  </si>
  <si>
    <t>REO(L)</t>
  </si>
  <si>
    <t>A016AJ16</t>
  </si>
  <si>
    <t>108/05/26</t>
  </si>
  <si>
    <t>A039BJ01</t>
  </si>
  <si>
    <t>108/03/31</t>
  </si>
  <si>
    <t>REO(L) 小計</t>
  </si>
  <si>
    <t>雞腫頭症不活化疫苗</t>
  </si>
  <si>
    <t>SHS(K)</t>
  </si>
  <si>
    <t>E722A11</t>
  </si>
  <si>
    <t>108/02/06</t>
  </si>
  <si>
    <t>106/09/12</t>
  </si>
  <si>
    <t>SHS(K) 小計</t>
  </si>
  <si>
    <t>106年9月份   犬用生物藥品檢驗成績表(逐批)</t>
  </si>
  <si>
    <t>犬用疫苗</t>
  </si>
  <si>
    <t>犬瘟熱、腺病毒第二型、小病毒、副流行性感冒活毒、冠狀病毒死毒、鉤端螺旋體不活化混合疫苗</t>
  </si>
  <si>
    <t>DA2PPICL(LK)</t>
  </si>
  <si>
    <t>02131652A／02051382</t>
  </si>
  <si>
    <t>107/11/15</t>
  </si>
  <si>
    <t>217111／208118B</t>
  </si>
  <si>
    <t>107/11/06</t>
  </si>
  <si>
    <t>217112／208118B</t>
  </si>
  <si>
    <t>217112／221880A</t>
  </si>
  <si>
    <t>DA2PPICL(LK) 小計</t>
  </si>
  <si>
    <t>狂犬病不活化疫苗</t>
  </si>
  <si>
    <t>RV(K)</t>
  </si>
  <si>
    <t>A246A01</t>
  </si>
  <si>
    <t>110/03/09</t>
  </si>
  <si>
    <t>217191B</t>
  </si>
  <si>
    <t>107/09/19</t>
  </si>
  <si>
    <t>RV(K) 小計</t>
  </si>
  <si>
    <t>106年9月份   貓用生物藥品檢驗成績表(逐批)</t>
  </si>
  <si>
    <t>貓用疫苗</t>
  </si>
  <si>
    <t>貓白血病不活化疫苗</t>
  </si>
  <si>
    <t>FL(K)</t>
  </si>
  <si>
    <t>維克</t>
  </si>
  <si>
    <t>6F74</t>
  </si>
  <si>
    <t>FL(K) 小計</t>
  </si>
  <si>
    <t>貓瘟、卡里西病、鼻氣管炎活毒、鸚鵡披衣菌活菌混合疫苗</t>
  </si>
  <si>
    <t>FPCRC(L)</t>
  </si>
  <si>
    <t>02071365B／03011537</t>
  </si>
  <si>
    <t>107/09/08</t>
  </si>
  <si>
    <t>FPCRC(L) 小計</t>
  </si>
  <si>
    <t>貓瘟、卡里西病、鼻氣管炎、白血病、鸚鵡披衣菌混合疫苗</t>
  </si>
  <si>
    <t>107/08/27</t>
  </si>
  <si>
    <t>FPCRLC(LK) 小計</t>
  </si>
  <si>
    <t>判定</t>
  </si>
  <si>
    <t>02071364C／02081311</t>
  </si>
  <si>
    <t>1-9月份合計</t>
  </si>
  <si>
    <t xml:space="preserve"> </t>
  </si>
  <si>
    <t xml:space="preserve"> </t>
  </si>
  <si>
    <t>疫苗代碼</t>
  </si>
  <si>
    <t>批數</t>
  </si>
  <si>
    <t>總劑量</t>
  </si>
  <si>
    <t>9月份總計</t>
  </si>
  <si>
    <r>
      <t>9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(1-9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</si>
  <si>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批數</t>
  </si>
  <si>
    <t>ARB(K) 小計</t>
  </si>
  <si>
    <t>E.coli(K) 小計</t>
  </si>
  <si>
    <t>HC-E2(K) 小計</t>
  </si>
  <si>
    <t>HCV(L) 小計</t>
  </si>
  <si>
    <t>JE(L) 小計</t>
  </si>
  <si>
    <t>PRgI(K) 小計</t>
  </si>
  <si>
    <t>PRRS(K) 小計</t>
  </si>
  <si>
    <t>PRRS(L) 小計</t>
  </si>
  <si>
    <t>PVSE(K) 小計</t>
  </si>
  <si>
    <t>SMB(K) 小計</t>
  </si>
  <si>
    <t>1-9月份總計</t>
  </si>
  <si>
    <t>PRRS-sub(A)(K) 小計</t>
  </si>
  <si>
    <t>AEPOX(L) 小計</t>
  </si>
  <si>
    <t>CAV(L) 小計</t>
  </si>
  <si>
    <t>Coccidiosis(L) 小計</t>
  </si>
  <si>
    <t>CRD(K) 小計</t>
  </si>
  <si>
    <t>DVH(Ab)(S) 小計</t>
  </si>
  <si>
    <t>IB(L) 小計</t>
  </si>
  <si>
    <t>IC-AC(K) 小計</t>
  </si>
  <si>
    <t>MDIBD(L) 小計</t>
  </si>
  <si>
    <t>NDCRD(K) 小計</t>
  </si>
  <si>
    <t>NDIBEDS(K) 小計</t>
  </si>
  <si>
    <t>NDIBIBDREO(K) 小計</t>
  </si>
  <si>
    <t>NDIBIC-ABC(K) 小計</t>
  </si>
  <si>
    <t>NDIBICFC-AC(K) 小計</t>
  </si>
  <si>
    <t>NDIC-A(K) 小計</t>
  </si>
  <si>
    <t>NDIC-ABC(K) 小計</t>
  </si>
  <si>
    <t>NDICCRD-AC(K) 小計</t>
  </si>
  <si>
    <t>PD(A) 小計</t>
  </si>
  <si>
    <t>PPOX(L) 小計</t>
  </si>
  <si>
    <t>RA1(K) 小計</t>
  </si>
  <si>
    <t>RA3(K) 小計</t>
  </si>
  <si>
    <t>SHS(L) 小計</t>
  </si>
  <si>
    <t>WFPV(L) 小計</t>
  </si>
  <si>
    <t>DA2PPI(L) 小計</t>
  </si>
  <si>
    <t>DA2PPIL(LK) 小計</t>
  </si>
  <si>
    <t>DP(L) 小計</t>
  </si>
  <si>
    <t>LD(K) 小計</t>
  </si>
  <si>
    <t>Microsporum(K) 小計</t>
  </si>
  <si>
    <t>FIP(L) 小計</t>
  </si>
  <si>
    <t>FPCR(K) 小計</t>
  </si>
  <si>
    <t>FPCR(L) 小計</t>
  </si>
  <si>
    <t>FPCRLC(K) 小計</t>
  </si>
  <si>
    <t>BEF(K) 小計</t>
  </si>
  <si>
    <t>批數</t>
  </si>
  <si>
    <t>疫苗代碼</t>
  </si>
  <si>
    <t>CapriPOX(L) 小計</t>
  </si>
  <si>
    <t>106年9月份   牛用生物藥品檢驗成績表(逐批)</t>
  </si>
  <si>
    <t>106年9月份   羊用生物藥品檢驗成績表(逐批)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</si>
</sst>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5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3" fillId="9" borderId="10" xfId="0" applyFont="1" applyFill="1" applyBorder="1" applyAlignment="1">
      <alignment horizontal="left" vertical="center"/>
    </xf>
    <xf numFmtId="0" fontId="49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49" fillId="0" borderId="10" xfId="0" applyNumberFormat="1" applyFont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/>
    </xf>
    <xf numFmtId="187" fontId="3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49" fillId="34" borderId="10" xfId="0" applyNumberFormat="1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9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187" fontId="3" fillId="10" borderId="10" xfId="34" applyNumberFormat="1" applyFont="1" applyFill="1" applyBorder="1" applyAlignment="1">
      <alignment horizontal="left" vertical="center"/>
    </xf>
    <xf numFmtId="185" fontId="3" fillId="1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9"/>
  <sheetViews>
    <sheetView zoomScalePageLayoutView="0" workbookViewId="0" topLeftCell="A28">
      <selection activeCell="A1" sqref="A1:I22"/>
    </sheetView>
  </sheetViews>
  <sheetFormatPr defaultColWidth="9.140625" defaultRowHeight="12.75"/>
  <cols>
    <col min="1" max="1" width="23.7109375" style="0" customWidth="1"/>
    <col min="2" max="2" width="16.7109375" style="20" customWidth="1"/>
    <col min="3" max="4" width="7.7109375" style="0" customWidth="1"/>
    <col min="5" max="5" width="9.7109375" style="0" customWidth="1"/>
    <col min="6" max="6" width="13.8515625" style="0" customWidth="1"/>
    <col min="7" max="7" width="9.7109375" style="0" customWidth="1"/>
    <col min="8" max="9" width="7.7109375" style="0" customWidth="1"/>
  </cols>
  <sheetData>
    <row r="1" spans="1:9" ht="30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1" t="s">
        <v>1</v>
      </c>
      <c r="B2" s="24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325</v>
      </c>
    </row>
    <row r="3" spans="1:9" ht="19.5" customHeight="1">
      <c r="A3" s="35" t="s">
        <v>9</v>
      </c>
      <c r="B3" s="37" t="s">
        <v>10</v>
      </c>
      <c r="C3" s="5" t="s">
        <v>11</v>
      </c>
      <c r="D3" s="5" t="s">
        <v>12</v>
      </c>
      <c r="E3" s="4" t="s">
        <v>13</v>
      </c>
      <c r="F3" s="7">
        <v>96250</v>
      </c>
      <c r="G3" s="5" t="s">
        <v>14</v>
      </c>
      <c r="H3" s="5" t="s">
        <v>15</v>
      </c>
      <c r="I3" s="5" t="s">
        <v>16</v>
      </c>
    </row>
    <row r="4" spans="1:9" ht="19.5" customHeight="1">
      <c r="A4" s="36" t="s">
        <v>12</v>
      </c>
      <c r="B4" s="38" t="s">
        <v>12</v>
      </c>
      <c r="C4" s="5" t="s">
        <v>12</v>
      </c>
      <c r="D4" s="5" t="s">
        <v>17</v>
      </c>
      <c r="E4" s="4" t="s">
        <v>18</v>
      </c>
      <c r="F4" s="7">
        <v>234000</v>
      </c>
      <c r="G4" s="5" t="s">
        <v>19</v>
      </c>
      <c r="H4" s="5" t="s">
        <v>20</v>
      </c>
      <c r="I4" s="5" t="s">
        <v>16</v>
      </c>
    </row>
    <row r="5" spans="1:9" ht="19.5" customHeight="1">
      <c r="A5" s="6" t="s">
        <v>21</v>
      </c>
      <c r="B5" s="26">
        <v>2</v>
      </c>
      <c r="C5" s="6" t="s">
        <v>12</v>
      </c>
      <c r="D5" s="6" t="s">
        <v>12</v>
      </c>
      <c r="E5" s="6" t="s">
        <v>12</v>
      </c>
      <c r="F5" s="13">
        <v>330250</v>
      </c>
      <c r="G5" s="29" t="s">
        <v>329</v>
      </c>
      <c r="H5" s="6" t="s">
        <v>12</v>
      </c>
      <c r="I5" s="6" t="s">
        <v>12</v>
      </c>
    </row>
    <row r="6" spans="1:9" ht="19.5" customHeight="1">
      <c r="A6" s="9" t="s">
        <v>327</v>
      </c>
      <c r="B6" s="10">
        <v>20</v>
      </c>
      <c r="C6" s="9" t="s">
        <v>12</v>
      </c>
      <c r="D6" s="9" t="s">
        <v>12</v>
      </c>
      <c r="E6" s="9" t="s">
        <v>12</v>
      </c>
      <c r="F6" s="11">
        <v>4304230</v>
      </c>
      <c r="G6" s="9" t="s">
        <v>12</v>
      </c>
      <c r="H6" s="9" t="s">
        <v>12</v>
      </c>
      <c r="I6" s="9" t="s">
        <v>12</v>
      </c>
    </row>
    <row r="7" spans="1:9" ht="28.5">
      <c r="A7" s="2" t="s">
        <v>22</v>
      </c>
      <c r="B7" s="27" t="s">
        <v>23</v>
      </c>
      <c r="C7" s="5" t="s">
        <v>24</v>
      </c>
      <c r="D7" s="5" t="s">
        <v>12</v>
      </c>
      <c r="E7" s="4" t="s">
        <v>25</v>
      </c>
      <c r="F7" s="7">
        <v>200500</v>
      </c>
      <c r="G7" s="5" t="s">
        <v>26</v>
      </c>
      <c r="H7" s="5" t="s">
        <v>15</v>
      </c>
      <c r="I7" s="5" t="s">
        <v>16</v>
      </c>
    </row>
    <row r="8" spans="1:9" ht="19.5" customHeight="1">
      <c r="A8" s="6" t="s">
        <v>27</v>
      </c>
      <c r="B8" s="26">
        <v>1</v>
      </c>
      <c r="C8" s="6" t="s">
        <v>12</v>
      </c>
      <c r="D8" s="6" t="s">
        <v>12</v>
      </c>
      <c r="E8" s="6" t="s">
        <v>12</v>
      </c>
      <c r="F8" s="13">
        <v>200500</v>
      </c>
      <c r="G8" s="29" t="s">
        <v>328</v>
      </c>
      <c r="H8" s="6" t="s">
        <v>12</v>
      </c>
      <c r="I8" s="6" t="s">
        <v>12</v>
      </c>
    </row>
    <row r="9" spans="1:9" ht="19.5" customHeight="1">
      <c r="A9" s="9" t="s">
        <v>327</v>
      </c>
      <c r="B9" s="10">
        <v>8</v>
      </c>
      <c r="C9" s="9" t="s">
        <v>12</v>
      </c>
      <c r="D9" s="9" t="s">
        <v>12</v>
      </c>
      <c r="E9" s="9" t="s">
        <v>12</v>
      </c>
      <c r="F9" s="11">
        <v>2003400</v>
      </c>
      <c r="G9" s="9" t="s">
        <v>12</v>
      </c>
      <c r="H9" s="9" t="s">
        <v>12</v>
      </c>
      <c r="I9" s="9" t="s">
        <v>12</v>
      </c>
    </row>
    <row r="10" spans="1:9" ht="28.5">
      <c r="A10" s="2" t="s">
        <v>28</v>
      </c>
      <c r="B10" s="27" t="s">
        <v>29</v>
      </c>
      <c r="C10" s="5" t="s">
        <v>12</v>
      </c>
      <c r="D10" s="5" t="s">
        <v>30</v>
      </c>
      <c r="E10" s="4" t="s">
        <v>31</v>
      </c>
      <c r="F10" s="7">
        <v>150000</v>
      </c>
      <c r="G10" s="5" t="s">
        <v>32</v>
      </c>
      <c r="H10" s="5" t="s">
        <v>33</v>
      </c>
      <c r="I10" s="5" t="s">
        <v>16</v>
      </c>
    </row>
    <row r="11" spans="1:9" ht="19.5" customHeight="1">
      <c r="A11" s="6" t="s">
        <v>34</v>
      </c>
      <c r="B11" s="26">
        <v>1</v>
      </c>
      <c r="C11" s="6" t="s">
        <v>12</v>
      </c>
      <c r="D11" s="6" t="s">
        <v>12</v>
      </c>
      <c r="E11" s="6" t="s">
        <v>12</v>
      </c>
      <c r="F11" s="13">
        <v>150000</v>
      </c>
      <c r="G11" s="29" t="s">
        <v>328</v>
      </c>
      <c r="H11" s="6" t="s">
        <v>12</v>
      </c>
      <c r="I11" s="6" t="s">
        <v>12</v>
      </c>
    </row>
    <row r="12" spans="1:9" ht="19.5" customHeight="1">
      <c r="A12" s="9" t="s">
        <v>327</v>
      </c>
      <c r="B12" s="10">
        <v>2</v>
      </c>
      <c r="C12" s="9" t="s">
        <v>12</v>
      </c>
      <c r="D12" s="9" t="s">
        <v>12</v>
      </c>
      <c r="E12" s="9" t="s">
        <v>12</v>
      </c>
      <c r="F12" s="11">
        <v>400000</v>
      </c>
      <c r="G12" s="9" t="s">
        <v>12</v>
      </c>
      <c r="H12" s="9" t="s">
        <v>12</v>
      </c>
      <c r="I12" s="9" t="s">
        <v>12</v>
      </c>
    </row>
    <row r="13" spans="1:9" ht="19.5" customHeight="1">
      <c r="A13" s="35" t="s">
        <v>35</v>
      </c>
      <c r="B13" s="37" t="s">
        <v>36</v>
      </c>
      <c r="C13" s="5" t="s">
        <v>11</v>
      </c>
      <c r="D13" s="5" t="s">
        <v>12</v>
      </c>
      <c r="E13" s="4" t="s">
        <v>37</v>
      </c>
      <c r="F13" s="7">
        <v>101450</v>
      </c>
      <c r="G13" s="5" t="s">
        <v>38</v>
      </c>
      <c r="H13" s="5" t="s">
        <v>39</v>
      </c>
      <c r="I13" s="5" t="s">
        <v>16</v>
      </c>
    </row>
    <row r="14" spans="1:9" ht="28.5">
      <c r="A14" s="36" t="s">
        <v>12</v>
      </c>
      <c r="B14" s="38" t="s">
        <v>12</v>
      </c>
      <c r="C14" s="5" t="s">
        <v>24</v>
      </c>
      <c r="D14" s="5" t="s">
        <v>12</v>
      </c>
      <c r="E14" s="4" t="s">
        <v>40</v>
      </c>
      <c r="F14" s="7">
        <v>200200</v>
      </c>
      <c r="G14" s="5" t="s">
        <v>26</v>
      </c>
      <c r="H14" s="5" t="s">
        <v>20</v>
      </c>
      <c r="I14" s="5" t="s">
        <v>16</v>
      </c>
    </row>
    <row r="15" spans="1:9" ht="19.5" customHeight="1">
      <c r="A15" s="36" t="s">
        <v>12</v>
      </c>
      <c r="B15" s="38" t="s">
        <v>12</v>
      </c>
      <c r="C15" s="5" t="s">
        <v>12</v>
      </c>
      <c r="D15" s="5" t="s">
        <v>17</v>
      </c>
      <c r="E15" s="4" t="s">
        <v>41</v>
      </c>
      <c r="F15" s="7">
        <v>162000</v>
      </c>
      <c r="G15" s="5" t="s">
        <v>42</v>
      </c>
      <c r="H15" s="5" t="s">
        <v>15</v>
      </c>
      <c r="I15" s="5" t="s">
        <v>16</v>
      </c>
    </row>
    <row r="16" spans="1:9" ht="19.5" customHeight="1">
      <c r="A16" s="36" t="s">
        <v>12</v>
      </c>
      <c r="B16" s="38" t="s">
        <v>12</v>
      </c>
      <c r="C16" s="5" t="s">
        <v>12</v>
      </c>
      <c r="D16" s="5" t="s">
        <v>43</v>
      </c>
      <c r="E16" s="4" t="s">
        <v>44</v>
      </c>
      <c r="F16" s="7">
        <v>3000</v>
      </c>
      <c r="G16" s="5" t="s">
        <v>45</v>
      </c>
      <c r="H16" s="5" t="s">
        <v>46</v>
      </c>
      <c r="I16" s="5" t="s">
        <v>16</v>
      </c>
    </row>
    <row r="17" spans="1:9" ht="19.5" customHeight="1">
      <c r="A17" s="36" t="s">
        <v>12</v>
      </c>
      <c r="B17" s="38" t="s">
        <v>12</v>
      </c>
      <c r="C17" s="5" t="s">
        <v>12</v>
      </c>
      <c r="D17" s="5" t="s">
        <v>47</v>
      </c>
      <c r="E17" s="4" t="s">
        <v>48</v>
      </c>
      <c r="F17" s="7">
        <v>112500</v>
      </c>
      <c r="G17" s="5" t="s">
        <v>49</v>
      </c>
      <c r="H17" s="5" t="s">
        <v>39</v>
      </c>
      <c r="I17" s="5" t="s">
        <v>16</v>
      </c>
    </row>
    <row r="18" spans="1:9" ht="19.5" customHeight="1">
      <c r="A18" s="6" t="s">
        <v>50</v>
      </c>
      <c r="B18" s="26">
        <v>5</v>
      </c>
      <c r="C18" s="6" t="s">
        <v>12</v>
      </c>
      <c r="D18" s="6" t="s">
        <v>12</v>
      </c>
      <c r="E18" s="6" t="s">
        <v>12</v>
      </c>
      <c r="F18" s="13">
        <v>579150</v>
      </c>
      <c r="G18" s="29" t="s">
        <v>329</v>
      </c>
      <c r="H18" s="6" t="s">
        <v>12</v>
      </c>
      <c r="I18" s="6" t="s">
        <v>12</v>
      </c>
    </row>
    <row r="19" spans="1:9" ht="19.5" customHeight="1">
      <c r="A19" s="9" t="s">
        <v>327</v>
      </c>
      <c r="B19" s="10">
        <v>21</v>
      </c>
      <c r="C19" s="9" t="s">
        <v>12</v>
      </c>
      <c r="D19" s="9" t="s">
        <v>12</v>
      </c>
      <c r="E19" s="9" t="s">
        <v>12</v>
      </c>
      <c r="F19" s="11">
        <v>2608050</v>
      </c>
      <c r="G19" s="9" t="s">
        <v>12</v>
      </c>
      <c r="H19" s="9" t="s">
        <v>12</v>
      </c>
      <c r="I19" s="9" t="s">
        <v>12</v>
      </c>
    </row>
    <row r="20" spans="1:9" ht="19.5" customHeight="1">
      <c r="A20" s="35" t="s">
        <v>51</v>
      </c>
      <c r="B20" s="37" t="s">
        <v>52</v>
      </c>
      <c r="C20" s="5" t="s">
        <v>12</v>
      </c>
      <c r="D20" s="5" t="s">
        <v>43</v>
      </c>
      <c r="E20" s="4" t="s">
        <v>53</v>
      </c>
      <c r="F20" s="7">
        <v>5000</v>
      </c>
      <c r="G20" s="5" t="s">
        <v>54</v>
      </c>
      <c r="H20" s="5" t="s">
        <v>15</v>
      </c>
      <c r="I20" s="5" t="s">
        <v>16</v>
      </c>
    </row>
    <row r="21" spans="1:9" ht="19.5" customHeight="1">
      <c r="A21" s="36" t="s">
        <v>12</v>
      </c>
      <c r="B21" s="38" t="s">
        <v>12</v>
      </c>
      <c r="C21" s="5" t="s">
        <v>12</v>
      </c>
      <c r="D21" s="5" t="s">
        <v>43</v>
      </c>
      <c r="E21" s="4" t="s">
        <v>55</v>
      </c>
      <c r="F21" s="7">
        <v>25000</v>
      </c>
      <c r="G21" s="5" t="s">
        <v>56</v>
      </c>
      <c r="H21" s="5" t="s">
        <v>15</v>
      </c>
      <c r="I21" s="5" t="s">
        <v>16</v>
      </c>
    </row>
    <row r="22" spans="1:9" ht="19.5" customHeight="1">
      <c r="A22" s="6" t="s">
        <v>57</v>
      </c>
      <c r="B22" s="26">
        <v>2</v>
      </c>
      <c r="C22" s="6" t="s">
        <v>12</v>
      </c>
      <c r="D22" s="6" t="s">
        <v>12</v>
      </c>
      <c r="E22" s="6" t="s">
        <v>12</v>
      </c>
      <c r="F22" s="13">
        <v>30000</v>
      </c>
      <c r="G22" s="29" t="s">
        <v>328</v>
      </c>
      <c r="H22" s="6" t="s">
        <v>12</v>
      </c>
      <c r="I22" s="6" t="s">
        <v>12</v>
      </c>
    </row>
    <row r="23" spans="1:9" ht="19.5" customHeight="1">
      <c r="A23" s="9" t="s">
        <v>327</v>
      </c>
      <c r="B23" s="10">
        <v>6</v>
      </c>
      <c r="C23" s="9" t="s">
        <v>12</v>
      </c>
      <c r="D23" s="9" t="s">
        <v>12</v>
      </c>
      <c r="E23" s="9" t="s">
        <v>12</v>
      </c>
      <c r="F23" s="11">
        <v>340525</v>
      </c>
      <c r="G23" s="9" t="s">
        <v>12</v>
      </c>
      <c r="H23" s="9" t="s">
        <v>12</v>
      </c>
      <c r="I23" s="9" t="s">
        <v>12</v>
      </c>
    </row>
    <row r="24" spans="1:9" ht="19.5" customHeight="1">
      <c r="A24" s="2" t="s">
        <v>58</v>
      </c>
      <c r="B24" s="27" t="s">
        <v>59</v>
      </c>
      <c r="C24" s="5" t="s">
        <v>12</v>
      </c>
      <c r="D24" s="5" t="s">
        <v>60</v>
      </c>
      <c r="E24" s="4" t="s">
        <v>61</v>
      </c>
      <c r="F24" s="7">
        <v>2520000</v>
      </c>
      <c r="G24" s="5" t="s">
        <v>62</v>
      </c>
      <c r="H24" s="5" t="s">
        <v>63</v>
      </c>
      <c r="I24" s="5" t="s">
        <v>16</v>
      </c>
    </row>
    <row r="25" spans="1:9" ht="19.5" customHeight="1">
      <c r="A25" s="6" t="s">
        <v>64</v>
      </c>
      <c r="B25" s="26">
        <v>1</v>
      </c>
      <c r="C25" s="6" t="s">
        <v>12</v>
      </c>
      <c r="D25" s="6" t="s">
        <v>12</v>
      </c>
      <c r="E25" s="6" t="s">
        <v>12</v>
      </c>
      <c r="F25" s="13">
        <v>2520000</v>
      </c>
      <c r="G25" s="29" t="s">
        <v>328</v>
      </c>
      <c r="H25" s="6" t="s">
        <v>12</v>
      </c>
      <c r="I25" s="6" t="s">
        <v>12</v>
      </c>
    </row>
    <row r="26" spans="1:9" ht="19.5" customHeight="1">
      <c r="A26" s="9" t="s">
        <v>327</v>
      </c>
      <c r="B26" s="10">
        <v>4</v>
      </c>
      <c r="C26" s="9" t="s">
        <v>12</v>
      </c>
      <c r="D26" s="9" t="s">
        <v>12</v>
      </c>
      <c r="E26" s="9" t="s">
        <v>12</v>
      </c>
      <c r="F26" s="11">
        <v>9821770</v>
      </c>
      <c r="G26" s="9" t="s">
        <v>12</v>
      </c>
      <c r="H26" s="9" t="s">
        <v>12</v>
      </c>
      <c r="I26" s="9" t="s">
        <v>12</v>
      </c>
    </row>
    <row r="27" spans="1:9" ht="19.5" customHeight="1">
      <c r="A27" s="2" t="s">
        <v>65</v>
      </c>
      <c r="B27" s="27" t="s">
        <v>66</v>
      </c>
      <c r="C27" s="5" t="s">
        <v>67</v>
      </c>
      <c r="D27" s="5" t="s">
        <v>12</v>
      </c>
      <c r="E27" s="4" t="s">
        <v>68</v>
      </c>
      <c r="F27" s="7">
        <v>16850</v>
      </c>
      <c r="G27" s="5" t="s">
        <v>69</v>
      </c>
      <c r="H27" s="5" t="s">
        <v>70</v>
      </c>
      <c r="I27" s="5" t="s">
        <v>16</v>
      </c>
    </row>
    <row r="28" spans="1:9" ht="19.5" customHeight="1">
      <c r="A28" s="6" t="s">
        <v>71</v>
      </c>
      <c r="B28" s="26">
        <v>1</v>
      </c>
      <c r="C28" s="6" t="s">
        <v>12</v>
      </c>
      <c r="D28" s="6" t="s">
        <v>12</v>
      </c>
      <c r="E28" s="6" t="s">
        <v>12</v>
      </c>
      <c r="F28" s="13">
        <v>16850</v>
      </c>
      <c r="G28" s="29" t="s">
        <v>329</v>
      </c>
      <c r="H28" s="6" t="s">
        <v>12</v>
      </c>
      <c r="I28" s="6" t="s">
        <v>12</v>
      </c>
    </row>
    <row r="29" spans="1:9" ht="19.5" customHeight="1">
      <c r="A29" s="9" t="s">
        <v>327</v>
      </c>
      <c r="B29" s="10">
        <v>2</v>
      </c>
      <c r="C29" s="9" t="s">
        <v>12</v>
      </c>
      <c r="D29" s="9" t="s">
        <v>12</v>
      </c>
      <c r="E29" s="9" t="s">
        <v>12</v>
      </c>
      <c r="F29" s="11">
        <v>33260</v>
      </c>
      <c r="G29" s="9" t="s">
        <v>12</v>
      </c>
      <c r="H29" s="9" t="s">
        <v>12</v>
      </c>
      <c r="I29" s="9" t="s">
        <v>12</v>
      </c>
    </row>
    <row r="30" spans="1:9" ht="19.5" customHeight="1">
      <c r="A30" s="35" t="s">
        <v>72</v>
      </c>
      <c r="B30" s="37" t="s">
        <v>73</v>
      </c>
      <c r="C30" s="5" t="s">
        <v>11</v>
      </c>
      <c r="D30" s="5" t="s">
        <v>12</v>
      </c>
      <c r="E30" s="4" t="s">
        <v>74</v>
      </c>
      <c r="F30" s="7">
        <v>99440</v>
      </c>
      <c r="G30" s="5" t="s">
        <v>75</v>
      </c>
      <c r="H30" s="5" t="s">
        <v>70</v>
      </c>
      <c r="I30" s="5" t="s">
        <v>16</v>
      </c>
    </row>
    <row r="31" spans="1:9" ht="19.5" customHeight="1">
      <c r="A31" s="36" t="s">
        <v>12</v>
      </c>
      <c r="B31" s="38" t="s">
        <v>12</v>
      </c>
      <c r="C31" s="5" t="s">
        <v>76</v>
      </c>
      <c r="D31" s="5" t="s">
        <v>12</v>
      </c>
      <c r="E31" s="4" t="s">
        <v>77</v>
      </c>
      <c r="F31" s="7">
        <v>1248375</v>
      </c>
      <c r="G31" s="5" t="s">
        <v>78</v>
      </c>
      <c r="H31" s="5" t="s">
        <v>70</v>
      </c>
      <c r="I31" s="5" t="s">
        <v>16</v>
      </c>
    </row>
    <row r="32" spans="1:9" ht="28.5">
      <c r="A32" s="36" t="s">
        <v>12</v>
      </c>
      <c r="B32" s="38" t="s">
        <v>12</v>
      </c>
      <c r="C32" s="5" t="s">
        <v>24</v>
      </c>
      <c r="D32" s="5" t="s">
        <v>12</v>
      </c>
      <c r="E32" s="4" t="s">
        <v>37</v>
      </c>
      <c r="F32" s="7">
        <v>138160</v>
      </c>
      <c r="G32" s="5" t="s">
        <v>26</v>
      </c>
      <c r="H32" s="5" t="s">
        <v>70</v>
      </c>
      <c r="I32" s="5" t="s">
        <v>16</v>
      </c>
    </row>
    <row r="33" spans="1:9" ht="19.5" customHeight="1">
      <c r="A33" s="6" t="s">
        <v>79</v>
      </c>
      <c r="B33" s="26">
        <v>3</v>
      </c>
      <c r="C33" s="6" t="s">
        <v>12</v>
      </c>
      <c r="D33" s="6" t="s">
        <v>12</v>
      </c>
      <c r="E33" s="6" t="s">
        <v>12</v>
      </c>
      <c r="F33" s="13">
        <v>1485975</v>
      </c>
      <c r="G33" s="29" t="s">
        <v>328</v>
      </c>
      <c r="H33" s="6" t="s">
        <v>12</v>
      </c>
      <c r="I33" s="6" t="s">
        <v>12</v>
      </c>
    </row>
    <row r="34" spans="1:9" ht="19.5" customHeight="1">
      <c r="A34" s="9" t="s">
        <v>327</v>
      </c>
      <c r="B34" s="10">
        <v>14</v>
      </c>
      <c r="C34" s="9" t="s">
        <v>12</v>
      </c>
      <c r="D34" s="9" t="s">
        <v>12</v>
      </c>
      <c r="E34" s="9" t="s">
        <v>12</v>
      </c>
      <c r="F34" s="11">
        <v>10745405</v>
      </c>
      <c r="G34" s="9" t="s">
        <v>12</v>
      </c>
      <c r="H34" s="9" t="s">
        <v>12</v>
      </c>
      <c r="I34" s="9" t="s">
        <v>12</v>
      </c>
    </row>
    <row r="35" spans="1:9" ht="19.5" customHeight="1">
      <c r="A35" s="35" t="s">
        <v>80</v>
      </c>
      <c r="B35" s="37" t="s">
        <v>81</v>
      </c>
      <c r="C35" s="5" t="s">
        <v>12</v>
      </c>
      <c r="D35" s="5" t="s">
        <v>82</v>
      </c>
      <c r="E35" s="4" t="s">
        <v>83</v>
      </c>
      <c r="F35" s="7">
        <v>1159200</v>
      </c>
      <c r="G35" s="5" t="s">
        <v>84</v>
      </c>
      <c r="H35" s="5" t="s">
        <v>85</v>
      </c>
      <c r="I35" s="5" t="s">
        <v>16</v>
      </c>
    </row>
    <row r="36" spans="1:9" ht="19.5" customHeight="1">
      <c r="A36" s="36" t="s">
        <v>12</v>
      </c>
      <c r="B36" s="38" t="s">
        <v>12</v>
      </c>
      <c r="C36" s="5" t="s">
        <v>12</v>
      </c>
      <c r="D36" s="5" t="s">
        <v>86</v>
      </c>
      <c r="E36" s="4" t="s">
        <v>87</v>
      </c>
      <c r="F36" s="7">
        <v>235050</v>
      </c>
      <c r="G36" s="5" t="s">
        <v>88</v>
      </c>
      <c r="H36" s="5" t="s">
        <v>89</v>
      </c>
      <c r="I36" s="5" t="s">
        <v>16</v>
      </c>
    </row>
    <row r="37" spans="1:9" ht="19.5" customHeight="1">
      <c r="A37" s="6" t="s">
        <v>90</v>
      </c>
      <c r="B37" s="26">
        <v>2</v>
      </c>
      <c r="C37" s="6" t="s">
        <v>12</v>
      </c>
      <c r="D37" s="6" t="s">
        <v>12</v>
      </c>
      <c r="E37" s="6" t="s">
        <v>12</v>
      </c>
      <c r="F37" s="13">
        <v>1394250</v>
      </c>
      <c r="G37" s="29" t="s">
        <v>328</v>
      </c>
      <c r="H37" s="6" t="s">
        <v>12</v>
      </c>
      <c r="I37" s="6" t="s">
        <v>12</v>
      </c>
    </row>
    <row r="38" spans="1:9" ht="19.5" customHeight="1">
      <c r="A38" s="9" t="s">
        <v>327</v>
      </c>
      <c r="B38" s="10">
        <v>12</v>
      </c>
      <c r="C38" s="9" t="s">
        <v>12</v>
      </c>
      <c r="D38" s="9" t="s">
        <v>12</v>
      </c>
      <c r="E38" s="9" t="s">
        <v>12</v>
      </c>
      <c r="F38" s="11">
        <v>7137250</v>
      </c>
      <c r="G38" s="9" t="s">
        <v>12</v>
      </c>
      <c r="H38" s="9" t="s">
        <v>12</v>
      </c>
      <c r="I38" s="9" t="s">
        <v>12</v>
      </c>
    </row>
    <row r="39" spans="1:9" ht="19.5" customHeight="1">
      <c r="A39" s="2" t="s">
        <v>91</v>
      </c>
      <c r="B39" s="27" t="s">
        <v>92</v>
      </c>
      <c r="C39" s="5" t="s">
        <v>12</v>
      </c>
      <c r="D39" s="5" t="s">
        <v>17</v>
      </c>
      <c r="E39" s="4" t="s">
        <v>93</v>
      </c>
      <c r="F39" s="7">
        <v>69000</v>
      </c>
      <c r="G39" s="5" t="s">
        <v>94</v>
      </c>
      <c r="H39" s="5" t="s">
        <v>95</v>
      </c>
      <c r="I39" s="5" t="s">
        <v>16</v>
      </c>
    </row>
    <row r="40" spans="1:9" ht="19.5" customHeight="1">
      <c r="A40" s="6" t="s">
        <v>96</v>
      </c>
      <c r="B40" s="26">
        <v>1</v>
      </c>
      <c r="C40" s="6" t="s">
        <v>12</v>
      </c>
      <c r="D40" s="6" t="s">
        <v>12</v>
      </c>
      <c r="E40" s="6" t="s">
        <v>12</v>
      </c>
      <c r="F40" s="13">
        <v>69000</v>
      </c>
      <c r="G40" s="29" t="s">
        <v>329</v>
      </c>
      <c r="H40" s="6" t="s">
        <v>12</v>
      </c>
      <c r="I40" s="6" t="s">
        <v>12</v>
      </c>
    </row>
    <row r="41" spans="1:9" ht="19.5" customHeight="1">
      <c r="A41" s="9" t="s">
        <v>327</v>
      </c>
      <c r="B41" s="10">
        <v>3</v>
      </c>
      <c r="C41" s="9" t="s">
        <v>12</v>
      </c>
      <c r="D41" s="9" t="s">
        <v>12</v>
      </c>
      <c r="E41" s="9" t="s">
        <v>12</v>
      </c>
      <c r="F41" s="11">
        <v>138000</v>
      </c>
      <c r="G41" s="9" t="s">
        <v>12</v>
      </c>
      <c r="H41" s="9" t="s">
        <v>12</v>
      </c>
      <c r="I41" s="9" t="s">
        <v>12</v>
      </c>
    </row>
    <row r="42" spans="1:9" ht="19.5" customHeight="1">
      <c r="A42" s="2" t="s">
        <v>97</v>
      </c>
      <c r="B42" s="27" t="s">
        <v>98</v>
      </c>
      <c r="C42" s="5" t="s">
        <v>99</v>
      </c>
      <c r="D42" s="5" t="s">
        <v>12</v>
      </c>
      <c r="E42" s="4" t="s">
        <v>100</v>
      </c>
      <c r="F42" s="7">
        <v>30325</v>
      </c>
      <c r="G42" s="5" t="s">
        <v>101</v>
      </c>
      <c r="H42" s="5" t="s">
        <v>33</v>
      </c>
      <c r="I42" s="5" t="s">
        <v>16</v>
      </c>
    </row>
    <row r="43" spans="1:9" ht="19.5" customHeight="1">
      <c r="A43" s="6" t="s">
        <v>102</v>
      </c>
      <c r="B43" s="26">
        <v>1</v>
      </c>
      <c r="C43" s="6" t="s">
        <v>12</v>
      </c>
      <c r="D43" s="6" t="s">
        <v>12</v>
      </c>
      <c r="E43" s="6" t="s">
        <v>12</v>
      </c>
      <c r="F43" s="13">
        <v>30325</v>
      </c>
      <c r="G43" s="29" t="s">
        <v>329</v>
      </c>
      <c r="H43" s="6" t="s">
        <v>12</v>
      </c>
      <c r="I43" s="6" t="s">
        <v>12</v>
      </c>
    </row>
    <row r="44" spans="1:9" ht="19.5" customHeight="1">
      <c r="A44" s="9" t="s">
        <v>327</v>
      </c>
      <c r="B44" s="10">
        <v>6</v>
      </c>
      <c r="C44" s="9" t="s">
        <v>12</v>
      </c>
      <c r="D44" s="9" t="s">
        <v>12</v>
      </c>
      <c r="E44" s="9" t="s">
        <v>12</v>
      </c>
      <c r="F44" s="11">
        <v>660940</v>
      </c>
      <c r="G44" s="9" t="s">
        <v>12</v>
      </c>
      <c r="H44" s="9" t="s">
        <v>12</v>
      </c>
      <c r="I44" s="9" t="s">
        <v>12</v>
      </c>
    </row>
    <row r="45" spans="1:9" ht="19.5" customHeight="1">
      <c r="A45" s="35" t="s">
        <v>103</v>
      </c>
      <c r="B45" s="37" t="s">
        <v>104</v>
      </c>
      <c r="C45" s="5" t="s">
        <v>12</v>
      </c>
      <c r="D45" s="5" t="s">
        <v>17</v>
      </c>
      <c r="E45" s="4" t="s">
        <v>105</v>
      </c>
      <c r="F45" s="7">
        <v>225000</v>
      </c>
      <c r="G45" s="5" t="s">
        <v>106</v>
      </c>
      <c r="H45" s="5" t="s">
        <v>95</v>
      </c>
      <c r="I45" s="5" t="s">
        <v>16</v>
      </c>
    </row>
    <row r="46" spans="1:9" ht="19.5" customHeight="1">
      <c r="A46" s="36" t="s">
        <v>12</v>
      </c>
      <c r="B46" s="38" t="s">
        <v>12</v>
      </c>
      <c r="C46" s="5" t="s">
        <v>12</v>
      </c>
      <c r="D46" s="5" t="s">
        <v>17</v>
      </c>
      <c r="E46" s="4" t="s">
        <v>107</v>
      </c>
      <c r="F46" s="7">
        <v>36000</v>
      </c>
      <c r="G46" s="5" t="s">
        <v>106</v>
      </c>
      <c r="H46" s="5" t="s">
        <v>95</v>
      </c>
      <c r="I46" s="5" t="s">
        <v>16</v>
      </c>
    </row>
    <row r="47" spans="1:9" ht="19.5" customHeight="1">
      <c r="A47" s="36" t="s">
        <v>12</v>
      </c>
      <c r="B47" s="38" t="s">
        <v>12</v>
      </c>
      <c r="C47" s="5" t="s">
        <v>12</v>
      </c>
      <c r="D47" s="5" t="s">
        <v>17</v>
      </c>
      <c r="E47" s="4" t="s">
        <v>108</v>
      </c>
      <c r="F47" s="7">
        <v>15900</v>
      </c>
      <c r="G47" s="5" t="s">
        <v>109</v>
      </c>
      <c r="H47" s="5" t="s">
        <v>95</v>
      </c>
      <c r="I47" s="5" t="s">
        <v>16</v>
      </c>
    </row>
    <row r="48" spans="1:9" ht="19.5" customHeight="1">
      <c r="A48" s="6" t="s">
        <v>110</v>
      </c>
      <c r="B48" s="26">
        <v>3</v>
      </c>
      <c r="C48" s="6" t="s">
        <v>12</v>
      </c>
      <c r="D48" s="6" t="s">
        <v>12</v>
      </c>
      <c r="E48" s="6" t="s">
        <v>12</v>
      </c>
      <c r="F48" s="13">
        <v>276900</v>
      </c>
      <c r="G48" s="29" t="s">
        <v>329</v>
      </c>
      <c r="H48" s="6" t="s">
        <v>12</v>
      </c>
      <c r="I48" s="6" t="s">
        <v>12</v>
      </c>
    </row>
    <row r="49" spans="1:9" ht="19.5" customHeight="1">
      <c r="A49" s="9" t="s">
        <v>327</v>
      </c>
      <c r="B49" s="10">
        <v>32</v>
      </c>
      <c r="C49" s="9" t="s">
        <v>12</v>
      </c>
      <c r="D49" s="9" t="s">
        <v>12</v>
      </c>
      <c r="E49" s="9" t="s">
        <v>12</v>
      </c>
      <c r="F49" s="11">
        <v>4089440</v>
      </c>
      <c r="G49" s="9" t="s">
        <v>12</v>
      </c>
      <c r="H49" s="9" t="s">
        <v>12</v>
      </c>
      <c r="I49" s="9" t="s">
        <v>12</v>
      </c>
    </row>
    <row r="50" spans="1:9" ht="19.5" customHeight="1">
      <c r="A50" s="35" t="s">
        <v>111</v>
      </c>
      <c r="B50" s="37" t="s">
        <v>112</v>
      </c>
      <c r="C50" s="5" t="s">
        <v>12</v>
      </c>
      <c r="D50" s="5" t="s">
        <v>113</v>
      </c>
      <c r="E50" s="4" t="s">
        <v>114</v>
      </c>
      <c r="F50" s="7">
        <v>250000</v>
      </c>
      <c r="G50" s="5" t="s">
        <v>115</v>
      </c>
      <c r="H50" s="5" t="s">
        <v>15</v>
      </c>
      <c r="I50" s="5" t="s">
        <v>16</v>
      </c>
    </row>
    <row r="51" spans="1:9" ht="19.5" customHeight="1">
      <c r="A51" s="36" t="s">
        <v>12</v>
      </c>
      <c r="B51" s="38" t="s">
        <v>12</v>
      </c>
      <c r="C51" s="5" t="s">
        <v>12</v>
      </c>
      <c r="D51" s="5" t="s">
        <v>43</v>
      </c>
      <c r="E51" s="4" t="s">
        <v>116</v>
      </c>
      <c r="F51" s="7">
        <v>6720</v>
      </c>
      <c r="G51" s="5" t="s">
        <v>117</v>
      </c>
      <c r="H51" s="5" t="s">
        <v>15</v>
      </c>
      <c r="I51" s="5" t="s">
        <v>16</v>
      </c>
    </row>
    <row r="52" spans="1:9" ht="19.5" customHeight="1">
      <c r="A52" s="36" t="s">
        <v>12</v>
      </c>
      <c r="B52" s="38" t="s">
        <v>12</v>
      </c>
      <c r="C52" s="5" t="s">
        <v>12</v>
      </c>
      <c r="D52" s="5" t="s">
        <v>43</v>
      </c>
      <c r="E52" s="4" t="s">
        <v>118</v>
      </c>
      <c r="F52" s="7">
        <v>10000</v>
      </c>
      <c r="G52" s="5" t="s">
        <v>117</v>
      </c>
      <c r="H52" s="5" t="s">
        <v>15</v>
      </c>
      <c r="I52" s="5" t="s">
        <v>16</v>
      </c>
    </row>
    <row r="53" spans="1:9" ht="19.5" customHeight="1">
      <c r="A53" s="36" t="s">
        <v>12</v>
      </c>
      <c r="B53" s="38" t="s">
        <v>12</v>
      </c>
      <c r="C53" s="5" t="s">
        <v>12</v>
      </c>
      <c r="D53" s="5" t="s">
        <v>43</v>
      </c>
      <c r="E53" s="4" t="s">
        <v>119</v>
      </c>
      <c r="F53" s="7">
        <v>35000</v>
      </c>
      <c r="G53" s="5" t="s">
        <v>120</v>
      </c>
      <c r="H53" s="5" t="s">
        <v>15</v>
      </c>
      <c r="I53" s="5" t="s">
        <v>16</v>
      </c>
    </row>
    <row r="54" spans="1:9" ht="19.5" customHeight="1">
      <c r="A54" s="6" t="s">
        <v>121</v>
      </c>
      <c r="B54" s="26">
        <v>4</v>
      </c>
      <c r="C54" s="6" t="s">
        <v>12</v>
      </c>
      <c r="D54" s="6" t="s">
        <v>12</v>
      </c>
      <c r="E54" s="6" t="s">
        <v>12</v>
      </c>
      <c r="F54" s="13">
        <v>301720</v>
      </c>
      <c r="G54" s="29" t="s">
        <v>329</v>
      </c>
      <c r="H54" s="6" t="s">
        <v>12</v>
      </c>
      <c r="I54" s="6" t="s">
        <v>12</v>
      </c>
    </row>
    <row r="55" spans="1:9" ht="19.5" customHeight="1">
      <c r="A55" s="9" t="s">
        <v>327</v>
      </c>
      <c r="B55" s="10">
        <v>12</v>
      </c>
      <c r="C55" s="9" t="s">
        <v>12</v>
      </c>
      <c r="D55" s="9" t="s">
        <v>12</v>
      </c>
      <c r="E55" s="9" t="s">
        <v>12</v>
      </c>
      <c r="F55" s="11">
        <v>1586420</v>
      </c>
      <c r="G55" s="9" t="s">
        <v>12</v>
      </c>
      <c r="H55" s="9" t="s">
        <v>12</v>
      </c>
      <c r="I55" s="9" t="s">
        <v>12</v>
      </c>
    </row>
    <row r="56" spans="1:9" ht="19.5" customHeight="1">
      <c r="A56" s="2" t="s">
        <v>122</v>
      </c>
      <c r="B56" s="27" t="s">
        <v>123</v>
      </c>
      <c r="C56" s="5" t="s">
        <v>76</v>
      </c>
      <c r="D56" s="5" t="s">
        <v>12</v>
      </c>
      <c r="E56" s="4" t="s">
        <v>124</v>
      </c>
      <c r="F56" s="7">
        <v>195675</v>
      </c>
      <c r="G56" s="5" t="s">
        <v>125</v>
      </c>
      <c r="H56" s="5" t="s">
        <v>126</v>
      </c>
      <c r="I56" s="5" t="s">
        <v>16</v>
      </c>
    </row>
    <row r="57" spans="1:9" ht="19.5" customHeight="1">
      <c r="A57" s="6" t="s">
        <v>127</v>
      </c>
      <c r="B57" s="26">
        <v>1</v>
      </c>
      <c r="C57" s="6" t="s">
        <v>12</v>
      </c>
      <c r="D57" s="6" t="s">
        <v>12</v>
      </c>
      <c r="E57" s="6" t="s">
        <v>12</v>
      </c>
      <c r="F57" s="13">
        <v>195675</v>
      </c>
      <c r="G57" s="29" t="s">
        <v>328</v>
      </c>
      <c r="H57" s="6" t="s">
        <v>12</v>
      </c>
      <c r="I57" s="6" t="s">
        <v>12</v>
      </c>
    </row>
    <row r="58" spans="1:9" ht="19.5" customHeight="1">
      <c r="A58" s="9" t="s">
        <v>327</v>
      </c>
      <c r="B58" s="10">
        <v>3</v>
      </c>
      <c r="C58" s="9" t="s">
        <v>12</v>
      </c>
      <c r="D58" s="9" t="s">
        <v>12</v>
      </c>
      <c r="E58" s="9" t="s">
        <v>12</v>
      </c>
      <c r="F58" s="11">
        <v>530115</v>
      </c>
      <c r="G58" s="9" t="s">
        <v>12</v>
      </c>
      <c r="H58" s="9" t="s">
        <v>12</v>
      </c>
      <c r="I58" s="9" t="s">
        <v>12</v>
      </c>
    </row>
    <row r="59" spans="1:9" ht="19.5" customHeight="1">
      <c r="A59" s="35" t="s">
        <v>128</v>
      </c>
      <c r="B59" s="37" t="s">
        <v>129</v>
      </c>
      <c r="C59" s="5" t="s">
        <v>12</v>
      </c>
      <c r="D59" s="5" t="s">
        <v>82</v>
      </c>
      <c r="E59" s="4" t="s">
        <v>130</v>
      </c>
      <c r="F59" s="7">
        <v>581800</v>
      </c>
      <c r="G59" s="5" t="s">
        <v>131</v>
      </c>
      <c r="H59" s="5" t="s">
        <v>20</v>
      </c>
      <c r="I59" s="5" t="s">
        <v>16</v>
      </c>
    </row>
    <row r="60" spans="1:9" ht="19.5" customHeight="1">
      <c r="A60" s="36" t="s">
        <v>12</v>
      </c>
      <c r="B60" s="38" t="s">
        <v>12</v>
      </c>
      <c r="C60" s="5" t="s">
        <v>12</v>
      </c>
      <c r="D60" s="5" t="s">
        <v>86</v>
      </c>
      <c r="E60" s="4" t="s">
        <v>132</v>
      </c>
      <c r="F60" s="7">
        <v>370000</v>
      </c>
      <c r="G60" s="5" t="s">
        <v>133</v>
      </c>
      <c r="H60" s="5" t="s">
        <v>20</v>
      </c>
      <c r="I60" s="5" t="s">
        <v>16</v>
      </c>
    </row>
    <row r="61" spans="1:9" ht="19.5" customHeight="1">
      <c r="A61" s="6" t="s">
        <v>134</v>
      </c>
      <c r="B61" s="26">
        <v>2</v>
      </c>
      <c r="C61" s="6" t="s">
        <v>12</v>
      </c>
      <c r="D61" s="6" t="s">
        <v>12</v>
      </c>
      <c r="E61" s="6" t="s">
        <v>12</v>
      </c>
      <c r="F61" s="13">
        <v>951800</v>
      </c>
      <c r="G61" s="29" t="s">
        <v>329</v>
      </c>
      <c r="H61" s="6" t="s">
        <v>12</v>
      </c>
      <c r="I61" s="6" t="s">
        <v>12</v>
      </c>
    </row>
    <row r="62" spans="1:9" ht="19.5" customHeight="1">
      <c r="A62" s="9" t="s">
        <v>327</v>
      </c>
      <c r="B62" s="10">
        <v>25</v>
      </c>
      <c r="C62" s="9" t="s">
        <v>12</v>
      </c>
      <c r="D62" s="9" t="s">
        <v>12</v>
      </c>
      <c r="E62" s="9" t="s">
        <v>12</v>
      </c>
      <c r="F62" s="11">
        <v>6474450</v>
      </c>
      <c r="G62" s="9" t="s">
        <v>12</v>
      </c>
      <c r="H62" s="9" t="s">
        <v>12</v>
      </c>
      <c r="I62" s="9" t="s">
        <v>12</v>
      </c>
    </row>
    <row r="63" spans="1:9" ht="19.5" customHeight="1">
      <c r="A63" s="3" t="s">
        <v>333</v>
      </c>
      <c r="B63" s="14">
        <v>30</v>
      </c>
      <c r="C63" s="3" t="s">
        <v>12</v>
      </c>
      <c r="D63" s="3" t="s">
        <v>12</v>
      </c>
      <c r="E63" s="3" t="s">
        <v>12</v>
      </c>
      <c r="F63" s="12">
        <v>8532395</v>
      </c>
      <c r="G63" s="3"/>
      <c r="H63" s="3" t="s">
        <v>12</v>
      </c>
      <c r="I63" s="3" t="s">
        <v>12</v>
      </c>
    </row>
    <row r="64" spans="1:12" ht="20.25" customHeight="1">
      <c r="A64" s="15" t="s">
        <v>327</v>
      </c>
      <c r="B64" s="16">
        <f>B62+B58+B55+B49+B44+B41+B38+B34+B29+B26+B23+B19+B12+B9+B6</f>
        <v>170</v>
      </c>
      <c r="C64" s="15"/>
      <c r="D64" s="15"/>
      <c r="E64" s="15"/>
      <c r="F64" s="17">
        <f>F62+F58+F55+F49+F44+F41+F38+F34+F29+F26+F23+F19+F12+F9+F6</f>
        <v>50873255</v>
      </c>
      <c r="G64" s="18" t="s">
        <v>329</v>
      </c>
      <c r="H64" s="15"/>
      <c r="I64" s="15"/>
      <c r="K64" s="19" t="s">
        <v>329</v>
      </c>
      <c r="L64" t="s">
        <v>329</v>
      </c>
    </row>
    <row r="66" spans="1:2" ht="16.5" customHeight="1">
      <c r="A66" s="21" t="s">
        <v>334</v>
      </c>
      <c r="B66" s="22"/>
    </row>
    <row r="67" spans="1:9" ht="16.5" customHeight="1">
      <c r="A67" s="23" t="s">
        <v>330</v>
      </c>
      <c r="B67" s="24" t="s">
        <v>331</v>
      </c>
      <c r="C67" s="1" t="s">
        <v>329</v>
      </c>
      <c r="D67" s="1" t="s">
        <v>329</v>
      </c>
      <c r="E67" s="1" t="s">
        <v>329</v>
      </c>
      <c r="F67" s="1" t="s">
        <v>332</v>
      </c>
      <c r="G67" s="1" t="s">
        <v>329</v>
      </c>
      <c r="H67" s="1" t="s">
        <v>329</v>
      </c>
      <c r="I67" s="1" t="s">
        <v>329</v>
      </c>
    </row>
    <row r="68" spans="1:9" ht="19.5" customHeight="1">
      <c r="A68" s="28" t="s">
        <v>336</v>
      </c>
      <c r="B68" s="26">
        <v>1</v>
      </c>
      <c r="C68" s="29" t="s">
        <v>12</v>
      </c>
      <c r="D68" s="29" t="s">
        <v>12</v>
      </c>
      <c r="E68" s="29" t="s">
        <v>12</v>
      </c>
      <c r="F68" s="25">
        <v>98000</v>
      </c>
      <c r="G68" s="29" t="s">
        <v>12</v>
      </c>
      <c r="H68" s="29" t="s">
        <v>12</v>
      </c>
      <c r="I68" s="29" t="s">
        <v>12</v>
      </c>
    </row>
    <row r="69" spans="1:9" ht="19.5" customHeight="1">
      <c r="A69" s="28" t="s">
        <v>337</v>
      </c>
      <c r="B69" s="26">
        <v>2</v>
      </c>
      <c r="C69" s="29" t="s">
        <v>12</v>
      </c>
      <c r="D69" s="29" t="s">
        <v>12</v>
      </c>
      <c r="E69" s="29" t="s">
        <v>12</v>
      </c>
      <c r="F69" s="25">
        <v>197975</v>
      </c>
      <c r="G69" s="29" t="s">
        <v>12</v>
      </c>
      <c r="H69" s="29" t="s">
        <v>12</v>
      </c>
      <c r="I69" s="29" t="s">
        <v>12</v>
      </c>
    </row>
    <row r="70" spans="1:9" ht="19.5" customHeight="1">
      <c r="A70" s="28" t="s">
        <v>338</v>
      </c>
      <c r="B70" s="26">
        <v>2</v>
      </c>
      <c r="C70" s="29" t="s">
        <v>12</v>
      </c>
      <c r="D70" s="29" t="s">
        <v>12</v>
      </c>
      <c r="E70" s="29" t="s">
        <v>12</v>
      </c>
      <c r="F70" s="25">
        <v>338270</v>
      </c>
      <c r="G70" s="29" t="s">
        <v>12</v>
      </c>
      <c r="H70" s="29" t="s">
        <v>12</v>
      </c>
      <c r="I70" s="29" t="s">
        <v>12</v>
      </c>
    </row>
    <row r="71" spans="1:9" ht="19.5" customHeight="1">
      <c r="A71" s="28" t="s">
        <v>339</v>
      </c>
      <c r="B71" s="26">
        <v>18</v>
      </c>
      <c r="C71" s="29" t="s">
        <v>12</v>
      </c>
      <c r="D71" s="29" t="s">
        <v>12</v>
      </c>
      <c r="E71" s="29" t="s">
        <v>12</v>
      </c>
      <c r="F71" s="25">
        <v>3873490</v>
      </c>
      <c r="G71" s="29" t="s">
        <v>12</v>
      </c>
      <c r="H71" s="29" t="s">
        <v>12</v>
      </c>
      <c r="I71" s="29" t="s">
        <v>12</v>
      </c>
    </row>
    <row r="72" spans="1:9" ht="19.5" customHeight="1">
      <c r="A72" s="28" t="s">
        <v>340</v>
      </c>
      <c r="B72" s="26">
        <v>9</v>
      </c>
      <c r="C72" s="29" t="s">
        <v>12</v>
      </c>
      <c r="D72" s="29" t="s">
        <v>12</v>
      </c>
      <c r="E72" s="29" t="s">
        <v>12</v>
      </c>
      <c r="F72" s="25">
        <v>606515</v>
      </c>
      <c r="G72" s="29" t="s">
        <v>12</v>
      </c>
      <c r="H72" s="29" t="s">
        <v>12</v>
      </c>
      <c r="I72" s="29" t="s">
        <v>12</v>
      </c>
    </row>
    <row r="73" spans="1:9" ht="19.5" customHeight="1">
      <c r="A73" s="28" t="s">
        <v>341</v>
      </c>
      <c r="B73" s="26">
        <v>8</v>
      </c>
      <c r="C73" s="29" t="s">
        <v>12</v>
      </c>
      <c r="D73" s="29" t="s">
        <v>12</v>
      </c>
      <c r="E73" s="29" t="s">
        <v>12</v>
      </c>
      <c r="F73" s="25">
        <v>460525</v>
      </c>
      <c r="G73" s="29" t="s">
        <v>12</v>
      </c>
      <c r="H73" s="29" t="s">
        <v>12</v>
      </c>
      <c r="I73" s="29" t="s">
        <v>12</v>
      </c>
    </row>
    <row r="74" spans="1:9" ht="19.5" customHeight="1">
      <c r="A74" s="28" t="s">
        <v>342</v>
      </c>
      <c r="B74" s="26">
        <v>1</v>
      </c>
      <c r="C74" s="29" t="s">
        <v>12</v>
      </c>
      <c r="D74" s="29" t="s">
        <v>12</v>
      </c>
      <c r="E74" s="29" t="s">
        <v>12</v>
      </c>
      <c r="F74" s="25">
        <v>200000</v>
      </c>
      <c r="G74" s="29" t="s">
        <v>12</v>
      </c>
      <c r="H74" s="29" t="s">
        <v>12</v>
      </c>
      <c r="I74" s="29" t="s">
        <v>12</v>
      </c>
    </row>
    <row r="75" spans="1:9" ht="19.5" customHeight="1">
      <c r="A75" s="28" t="s">
        <v>343</v>
      </c>
      <c r="B75" s="26">
        <v>8</v>
      </c>
      <c r="C75" s="29" t="s">
        <v>12</v>
      </c>
      <c r="D75" s="29" t="s">
        <v>12</v>
      </c>
      <c r="E75" s="29" t="s">
        <v>12</v>
      </c>
      <c r="F75" s="25">
        <v>1428100</v>
      </c>
      <c r="G75" s="29" t="s">
        <v>12</v>
      </c>
      <c r="H75" s="29" t="s">
        <v>12</v>
      </c>
      <c r="I75" s="29" t="s">
        <v>12</v>
      </c>
    </row>
    <row r="76" spans="1:9" ht="19.5" customHeight="1">
      <c r="A76" s="28" t="s">
        <v>347</v>
      </c>
      <c r="B76" s="26">
        <v>3</v>
      </c>
      <c r="C76" s="29" t="s">
        <v>12</v>
      </c>
      <c r="D76" s="29" t="s">
        <v>12</v>
      </c>
      <c r="E76" s="29" t="s">
        <v>12</v>
      </c>
      <c r="F76" s="25">
        <v>1379900</v>
      </c>
      <c r="G76" s="29" t="s">
        <v>12</v>
      </c>
      <c r="H76" s="29" t="s">
        <v>12</v>
      </c>
      <c r="I76" s="29" t="s">
        <v>12</v>
      </c>
    </row>
    <row r="77" spans="1:9" ht="19.5" customHeight="1">
      <c r="A77" s="28" t="s">
        <v>344</v>
      </c>
      <c r="B77" s="26">
        <v>2</v>
      </c>
      <c r="C77" s="29" t="s">
        <v>12</v>
      </c>
      <c r="D77" s="29" t="s">
        <v>12</v>
      </c>
      <c r="E77" s="29" t="s">
        <v>12</v>
      </c>
      <c r="F77" s="25">
        <v>70300</v>
      </c>
      <c r="G77" s="29" t="s">
        <v>12</v>
      </c>
      <c r="H77" s="29" t="s">
        <v>12</v>
      </c>
      <c r="I77" s="29" t="s">
        <v>12</v>
      </c>
    </row>
    <row r="78" spans="1:9" ht="19.5" customHeight="1">
      <c r="A78" s="28" t="s">
        <v>345</v>
      </c>
      <c r="B78" s="26">
        <v>4</v>
      </c>
      <c r="C78" s="29" t="s">
        <v>12</v>
      </c>
      <c r="D78" s="29" t="s">
        <v>12</v>
      </c>
      <c r="E78" s="29" t="s">
        <v>12</v>
      </c>
      <c r="F78" s="25">
        <v>297200</v>
      </c>
      <c r="G78" s="29" t="s">
        <v>12</v>
      </c>
      <c r="H78" s="29" t="s">
        <v>12</v>
      </c>
      <c r="I78" s="29" t="s">
        <v>12</v>
      </c>
    </row>
    <row r="79" spans="1:9" ht="16.5" customHeight="1">
      <c r="A79" s="30" t="s">
        <v>346</v>
      </c>
      <c r="B79" s="31">
        <f>SUM(B64:B78)</f>
        <v>228</v>
      </c>
      <c r="C79" s="30" t="s">
        <v>12</v>
      </c>
      <c r="D79" s="30" t="s">
        <v>12</v>
      </c>
      <c r="E79" s="30" t="s">
        <v>12</v>
      </c>
      <c r="F79" s="32">
        <f>SUM(F64:F78)</f>
        <v>59823530</v>
      </c>
      <c r="G79" s="32" t="s">
        <v>329</v>
      </c>
      <c r="H79" s="32" t="s">
        <v>329</v>
      </c>
      <c r="I79" s="32" t="s">
        <v>329</v>
      </c>
    </row>
  </sheetData>
  <sheetProtection/>
  <mergeCells count="17">
    <mergeCell ref="A1:I1"/>
    <mergeCell ref="A3:A4"/>
    <mergeCell ref="B3:B4"/>
    <mergeCell ref="A13:A17"/>
    <mergeCell ref="B13:B17"/>
    <mergeCell ref="A20:A21"/>
    <mergeCell ref="B20:B21"/>
    <mergeCell ref="A50:A53"/>
    <mergeCell ref="B50:B53"/>
    <mergeCell ref="A59:A60"/>
    <mergeCell ref="B59:B60"/>
    <mergeCell ref="A30:A32"/>
    <mergeCell ref="B30:B32"/>
    <mergeCell ref="A35:A36"/>
    <mergeCell ref="B35:B36"/>
    <mergeCell ref="A45:A47"/>
    <mergeCell ref="B45:B47"/>
  </mergeCells>
  <printOptions/>
  <pageMargins left="0.2755905511811024" right="0.2362204724409449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19"/>
  <sheetViews>
    <sheetView zoomScalePageLayoutView="0" workbookViewId="0" topLeftCell="A109">
      <selection activeCell="A124" sqref="A124"/>
    </sheetView>
  </sheetViews>
  <sheetFormatPr defaultColWidth="9.140625" defaultRowHeight="12.75"/>
  <cols>
    <col min="1" max="1" width="23.7109375" style="0" customWidth="1"/>
    <col min="2" max="2" width="16.7109375" style="20" customWidth="1"/>
    <col min="3" max="4" width="7.7109375" style="0" customWidth="1"/>
    <col min="5" max="5" width="16.28125" style="0" customWidth="1"/>
    <col min="6" max="6" width="15.8515625" style="0" customWidth="1"/>
    <col min="7" max="7" width="11.7109375" style="0" customWidth="1"/>
    <col min="8" max="9" width="7.7109375" style="0" customWidth="1"/>
  </cols>
  <sheetData>
    <row r="1" spans="1:9" ht="30" customHeight="1">
      <c r="A1" s="39" t="s">
        <v>135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1" t="s">
        <v>136</v>
      </c>
      <c r="B2" s="24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325</v>
      </c>
    </row>
    <row r="3" spans="1:9" ht="19.5" customHeight="1">
      <c r="A3" s="2" t="s">
        <v>137</v>
      </c>
      <c r="B3" s="27" t="s">
        <v>138</v>
      </c>
      <c r="C3" s="5" t="s">
        <v>12</v>
      </c>
      <c r="D3" s="5" t="s">
        <v>17</v>
      </c>
      <c r="E3" s="4" t="s">
        <v>139</v>
      </c>
      <c r="F3" s="7">
        <v>640000</v>
      </c>
      <c r="G3" s="5" t="s">
        <v>140</v>
      </c>
      <c r="H3" s="5" t="s">
        <v>89</v>
      </c>
      <c r="I3" s="5" t="s">
        <v>16</v>
      </c>
    </row>
    <row r="4" spans="1:9" ht="19.5" customHeight="1">
      <c r="A4" s="6" t="s">
        <v>141</v>
      </c>
      <c r="B4" s="26">
        <v>1</v>
      </c>
      <c r="C4" s="6" t="s">
        <v>12</v>
      </c>
      <c r="D4" s="6" t="s">
        <v>12</v>
      </c>
      <c r="E4" s="6" t="s">
        <v>12</v>
      </c>
      <c r="F4" s="13">
        <v>640000</v>
      </c>
      <c r="G4" s="29" t="s">
        <v>328</v>
      </c>
      <c r="H4" s="6" t="s">
        <v>12</v>
      </c>
      <c r="I4" s="6" t="s">
        <v>12</v>
      </c>
    </row>
    <row r="5" spans="1:9" ht="19.5" customHeight="1">
      <c r="A5" s="9" t="s">
        <v>327</v>
      </c>
      <c r="B5" s="10">
        <v>9</v>
      </c>
      <c r="C5" s="9" t="s">
        <v>12</v>
      </c>
      <c r="D5" s="9" t="s">
        <v>12</v>
      </c>
      <c r="E5" s="9" t="s">
        <v>12</v>
      </c>
      <c r="F5" s="11">
        <v>8508000</v>
      </c>
      <c r="G5" s="9" t="s">
        <v>12</v>
      </c>
      <c r="H5" s="9" t="s">
        <v>12</v>
      </c>
      <c r="I5" s="9" t="s">
        <v>12</v>
      </c>
    </row>
    <row r="6" spans="1:9" ht="19.5" customHeight="1">
      <c r="A6" s="2" t="s">
        <v>142</v>
      </c>
      <c r="B6" s="27" t="s">
        <v>143</v>
      </c>
      <c r="C6" s="5" t="s">
        <v>12</v>
      </c>
      <c r="D6" s="5" t="s">
        <v>17</v>
      </c>
      <c r="E6" s="4" t="s">
        <v>144</v>
      </c>
      <c r="F6" s="7">
        <v>492000</v>
      </c>
      <c r="G6" s="5" t="s">
        <v>62</v>
      </c>
      <c r="H6" s="5" t="s">
        <v>85</v>
      </c>
      <c r="I6" s="5" t="s">
        <v>16</v>
      </c>
    </row>
    <row r="7" spans="1:9" ht="19.5" customHeight="1">
      <c r="A7" s="6" t="s">
        <v>145</v>
      </c>
      <c r="B7" s="26">
        <v>1</v>
      </c>
      <c r="C7" s="6" t="s">
        <v>12</v>
      </c>
      <c r="D7" s="6" t="s">
        <v>12</v>
      </c>
      <c r="E7" s="6" t="s">
        <v>12</v>
      </c>
      <c r="F7" s="13">
        <v>492000</v>
      </c>
      <c r="G7" s="29" t="s">
        <v>328</v>
      </c>
      <c r="H7" s="6" t="s">
        <v>12</v>
      </c>
      <c r="I7" s="6" t="s">
        <v>12</v>
      </c>
    </row>
    <row r="8" spans="1:9" ht="19.5" customHeight="1">
      <c r="A8" s="9" t="s">
        <v>327</v>
      </c>
      <c r="B8" s="10">
        <v>3</v>
      </c>
      <c r="C8" s="9" t="s">
        <v>12</v>
      </c>
      <c r="D8" s="9" t="s">
        <v>12</v>
      </c>
      <c r="E8" s="9" t="s">
        <v>12</v>
      </c>
      <c r="F8" s="11">
        <v>1356000</v>
      </c>
      <c r="G8" s="9" t="s">
        <v>12</v>
      </c>
      <c r="H8" s="9" t="s">
        <v>12</v>
      </c>
      <c r="I8" s="9" t="s">
        <v>12</v>
      </c>
    </row>
    <row r="9" spans="1:9" ht="19.5" customHeight="1">
      <c r="A9" s="35" t="s">
        <v>146</v>
      </c>
      <c r="B9" s="37" t="s">
        <v>147</v>
      </c>
      <c r="C9" s="5" t="s">
        <v>11</v>
      </c>
      <c r="D9" s="5" t="s">
        <v>12</v>
      </c>
      <c r="E9" s="4" t="s">
        <v>148</v>
      </c>
      <c r="F9" s="7">
        <v>401500</v>
      </c>
      <c r="G9" s="5" t="s">
        <v>149</v>
      </c>
      <c r="H9" s="5" t="s">
        <v>20</v>
      </c>
      <c r="I9" s="5" t="s">
        <v>16</v>
      </c>
    </row>
    <row r="10" spans="1:9" ht="19.5" customHeight="1">
      <c r="A10" s="36" t="s">
        <v>12</v>
      </c>
      <c r="B10" s="38" t="s">
        <v>12</v>
      </c>
      <c r="C10" s="5" t="s">
        <v>76</v>
      </c>
      <c r="D10" s="5" t="s">
        <v>12</v>
      </c>
      <c r="E10" s="4" t="s">
        <v>40</v>
      </c>
      <c r="F10" s="7">
        <v>6048000</v>
      </c>
      <c r="G10" s="5" t="s">
        <v>150</v>
      </c>
      <c r="H10" s="5" t="s">
        <v>20</v>
      </c>
      <c r="I10" s="5" t="s">
        <v>16</v>
      </c>
    </row>
    <row r="11" spans="1:9" ht="19.5" customHeight="1">
      <c r="A11" s="6" t="s">
        <v>151</v>
      </c>
      <c r="B11" s="26">
        <v>2</v>
      </c>
      <c r="C11" s="6" t="s">
        <v>12</v>
      </c>
      <c r="D11" s="6" t="s">
        <v>12</v>
      </c>
      <c r="E11" s="6" t="s">
        <v>12</v>
      </c>
      <c r="F11" s="13">
        <v>6449500</v>
      </c>
      <c r="G11" s="29" t="s">
        <v>328</v>
      </c>
      <c r="H11" s="6" t="s">
        <v>12</v>
      </c>
      <c r="I11" s="6" t="s">
        <v>12</v>
      </c>
    </row>
    <row r="12" spans="1:9" ht="19.5" customHeight="1">
      <c r="A12" s="9" t="s">
        <v>327</v>
      </c>
      <c r="B12" s="10">
        <v>12</v>
      </c>
      <c r="C12" s="9" t="s">
        <v>12</v>
      </c>
      <c r="D12" s="9" t="s">
        <v>12</v>
      </c>
      <c r="E12" s="9" t="s">
        <v>12</v>
      </c>
      <c r="F12" s="11">
        <v>21667500</v>
      </c>
      <c r="G12" s="9" t="s">
        <v>12</v>
      </c>
      <c r="H12" s="9" t="s">
        <v>12</v>
      </c>
      <c r="I12" s="9" t="s">
        <v>12</v>
      </c>
    </row>
    <row r="13" spans="1:9" ht="19.5" customHeight="1">
      <c r="A13" s="2" t="s">
        <v>152</v>
      </c>
      <c r="B13" s="27" t="s">
        <v>153</v>
      </c>
      <c r="C13" s="5" t="s">
        <v>12</v>
      </c>
      <c r="D13" s="5" t="s">
        <v>154</v>
      </c>
      <c r="E13" s="4" t="s">
        <v>155</v>
      </c>
      <c r="F13" s="7">
        <v>12000000</v>
      </c>
      <c r="G13" s="5" t="s">
        <v>156</v>
      </c>
      <c r="H13" s="5" t="s">
        <v>157</v>
      </c>
      <c r="I13" s="5" t="s">
        <v>16</v>
      </c>
    </row>
    <row r="14" spans="1:9" ht="19.5" customHeight="1">
      <c r="A14" s="6" t="s">
        <v>158</v>
      </c>
      <c r="B14" s="26">
        <v>1</v>
      </c>
      <c r="C14" s="6" t="s">
        <v>12</v>
      </c>
      <c r="D14" s="6" t="s">
        <v>12</v>
      </c>
      <c r="E14" s="6" t="s">
        <v>12</v>
      </c>
      <c r="F14" s="13">
        <v>12000000</v>
      </c>
      <c r="G14" s="29" t="s">
        <v>328</v>
      </c>
      <c r="H14" s="6" t="s">
        <v>12</v>
      </c>
      <c r="I14" s="6" t="s">
        <v>12</v>
      </c>
    </row>
    <row r="15" spans="1:9" ht="19.5" customHeight="1">
      <c r="A15" s="9" t="s">
        <v>327</v>
      </c>
      <c r="B15" s="10">
        <v>34</v>
      </c>
      <c r="C15" s="9" t="s">
        <v>12</v>
      </c>
      <c r="D15" s="9" t="s">
        <v>12</v>
      </c>
      <c r="E15" s="9" t="s">
        <v>12</v>
      </c>
      <c r="F15" s="11">
        <v>220079000</v>
      </c>
      <c r="G15" s="9" t="s">
        <v>12</v>
      </c>
      <c r="H15" s="9" t="s">
        <v>12</v>
      </c>
      <c r="I15" s="9" t="s">
        <v>12</v>
      </c>
    </row>
    <row r="16" spans="1:9" ht="28.5">
      <c r="A16" s="2" t="s">
        <v>159</v>
      </c>
      <c r="B16" s="27" t="s">
        <v>160</v>
      </c>
      <c r="C16" s="5" t="s">
        <v>12</v>
      </c>
      <c r="D16" s="5" t="s">
        <v>17</v>
      </c>
      <c r="E16" s="4" t="s">
        <v>161</v>
      </c>
      <c r="F16" s="7">
        <v>600000</v>
      </c>
      <c r="G16" s="5" t="s">
        <v>162</v>
      </c>
      <c r="H16" s="5" t="s">
        <v>85</v>
      </c>
      <c r="I16" s="5" t="s">
        <v>16</v>
      </c>
    </row>
    <row r="17" spans="1:9" ht="19.5" customHeight="1">
      <c r="A17" s="6" t="s">
        <v>163</v>
      </c>
      <c r="B17" s="26">
        <v>1</v>
      </c>
      <c r="C17" s="6" t="s">
        <v>12</v>
      </c>
      <c r="D17" s="6" t="s">
        <v>12</v>
      </c>
      <c r="E17" s="6" t="s">
        <v>12</v>
      </c>
      <c r="F17" s="13">
        <v>600000</v>
      </c>
      <c r="G17" s="29" t="s">
        <v>329</v>
      </c>
      <c r="H17" s="6" t="s">
        <v>12</v>
      </c>
      <c r="I17" s="6" t="s">
        <v>12</v>
      </c>
    </row>
    <row r="18" spans="1:9" ht="19.5" customHeight="1">
      <c r="A18" s="9" t="s">
        <v>327</v>
      </c>
      <c r="B18" s="10">
        <v>4</v>
      </c>
      <c r="C18" s="9" t="s">
        <v>12</v>
      </c>
      <c r="D18" s="9" t="s">
        <v>12</v>
      </c>
      <c r="E18" s="9" t="s">
        <v>12</v>
      </c>
      <c r="F18" s="11">
        <v>5544000</v>
      </c>
      <c r="G18" s="9" t="s">
        <v>12</v>
      </c>
      <c r="H18" s="9" t="s">
        <v>12</v>
      </c>
      <c r="I18" s="9" t="s">
        <v>12</v>
      </c>
    </row>
    <row r="19" spans="1:9" ht="28.5">
      <c r="A19" s="2" t="s">
        <v>164</v>
      </c>
      <c r="B19" s="27" t="s">
        <v>165</v>
      </c>
      <c r="C19" s="5" t="s">
        <v>12</v>
      </c>
      <c r="D19" s="5" t="s">
        <v>17</v>
      </c>
      <c r="E19" s="4" t="s">
        <v>166</v>
      </c>
      <c r="F19" s="7">
        <v>1530000</v>
      </c>
      <c r="G19" s="5" t="s">
        <v>167</v>
      </c>
      <c r="H19" s="5" t="s">
        <v>157</v>
      </c>
      <c r="I19" s="5" t="s">
        <v>16</v>
      </c>
    </row>
    <row r="20" spans="1:9" ht="19.5" customHeight="1">
      <c r="A20" s="6" t="s">
        <v>168</v>
      </c>
      <c r="B20" s="26">
        <v>1</v>
      </c>
      <c r="C20" s="6" t="s">
        <v>12</v>
      </c>
      <c r="D20" s="6" t="s">
        <v>12</v>
      </c>
      <c r="E20" s="6" t="s">
        <v>12</v>
      </c>
      <c r="F20" s="13">
        <v>1530000</v>
      </c>
      <c r="G20" s="29" t="s">
        <v>329</v>
      </c>
      <c r="H20" s="6" t="s">
        <v>12</v>
      </c>
      <c r="I20" s="6" t="s">
        <v>12</v>
      </c>
    </row>
    <row r="21" spans="1:9" ht="19.5" customHeight="1">
      <c r="A21" s="9" t="s">
        <v>327</v>
      </c>
      <c r="B21" s="10">
        <v>15</v>
      </c>
      <c r="C21" s="9" t="s">
        <v>12</v>
      </c>
      <c r="D21" s="9" t="s">
        <v>12</v>
      </c>
      <c r="E21" s="9" t="s">
        <v>12</v>
      </c>
      <c r="F21" s="11">
        <v>69168000</v>
      </c>
      <c r="G21" s="9" t="s">
        <v>12</v>
      </c>
      <c r="H21" s="9" t="s">
        <v>12</v>
      </c>
      <c r="I21" s="9" t="s">
        <v>12</v>
      </c>
    </row>
    <row r="22" spans="1:9" ht="19.5" customHeight="1">
      <c r="A22" s="35" t="s">
        <v>169</v>
      </c>
      <c r="B22" s="37" t="s">
        <v>170</v>
      </c>
      <c r="C22" s="5" t="s">
        <v>12</v>
      </c>
      <c r="D22" s="5" t="s">
        <v>171</v>
      </c>
      <c r="E22" s="4" t="s">
        <v>172</v>
      </c>
      <c r="F22" s="7">
        <v>4760000</v>
      </c>
      <c r="G22" s="5" t="s">
        <v>173</v>
      </c>
      <c r="H22" s="5" t="s">
        <v>33</v>
      </c>
      <c r="I22" s="5" t="s">
        <v>16</v>
      </c>
    </row>
    <row r="23" spans="1:9" ht="19.5" customHeight="1">
      <c r="A23" s="36" t="s">
        <v>12</v>
      </c>
      <c r="B23" s="38" t="s">
        <v>12</v>
      </c>
      <c r="C23" s="5" t="s">
        <v>12</v>
      </c>
      <c r="D23" s="5" t="s">
        <v>17</v>
      </c>
      <c r="E23" s="4" t="s">
        <v>174</v>
      </c>
      <c r="F23" s="7">
        <v>2450000</v>
      </c>
      <c r="G23" s="5" t="s">
        <v>32</v>
      </c>
      <c r="H23" s="5" t="s">
        <v>95</v>
      </c>
      <c r="I23" s="5" t="s">
        <v>16</v>
      </c>
    </row>
    <row r="24" spans="1:9" ht="19.5" customHeight="1">
      <c r="A24" s="36" t="s">
        <v>12</v>
      </c>
      <c r="B24" s="38" t="s">
        <v>12</v>
      </c>
      <c r="C24" s="5" t="s">
        <v>12</v>
      </c>
      <c r="D24" s="5" t="s">
        <v>17</v>
      </c>
      <c r="E24" s="4" t="s">
        <v>175</v>
      </c>
      <c r="F24" s="7">
        <v>1225000</v>
      </c>
      <c r="G24" s="5" t="s">
        <v>32</v>
      </c>
      <c r="H24" s="5" t="s">
        <v>95</v>
      </c>
      <c r="I24" s="5" t="s">
        <v>16</v>
      </c>
    </row>
    <row r="25" spans="1:9" ht="19.5" customHeight="1">
      <c r="A25" s="36" t="s">
        <v>12</v>
      </c>
      <c r="B25" s="38" t="s">
        <v>12</v>
      </c>
      <c r="C25" s="5" t="s">
        <v>12</v>
      </c>
      <c r="D25" s="5" t="s">
        <v>17</v>
      </c>
      <c r="E25" s="4" t="s">
        <v>176</v>
      </c>
      <c r="F25" s="7">
        <v>180000</v>
      </c>
      <c r="G25" s="5" t="s">
        <v>32</v>
      </c>
      <c r="H25" s="5" t="s">
        <v>95</v>
      </c>
      <c r="I25" s="5" t="s">
        <v>16</v>
      </c>
    </row>
    <row r="26" spans="1:9" ht="19.5" customHeight="1">
      <c r="A26" s="36" t="s">
        <v>12</v>
      </c>
      <c r="B26" s="38" t="s">
        <v>12</v>
      </c>
      <c r="C26" s="5" t="s">
        <v>12</v>
      </c>
      <c r="D26" s="5" t="s">
        <v>47</v>
      </c>
      <c r="E26" s="4" t="s">
        <v>177</v>
      </c>
      <c r="F26" s="7">
        <v>15650000</v>
      </c>
      <c r="G26" s="5" t="s">
        <v>178</v>
      </c>
      <c r="H26" s="5" t="s">
        <v>33</v>
      </c>
      <c r="I26" s="5" t="s">
        <v>16</v>
      </c>
    </row>
    <row r="27" spans="1:9" ht="19.5" customHeight="1">
      <c r="A27" s="36" t="s">
        <v>12</v>
      </c>
      <c r="B27" s="38" t="s">
        <v>12</v>
      </c>
      <c r="C27" s="5" t="s">
        <v>12</v>
      </c>
      <c r="D27" s="5" t="s">
        <v>47</v>
      </c>
      <c r="E27" s="4" t="s">
        <v>179</v>
      </c>
      <c r="F27" s="7">
        <v>8340000</v>
      </c>
      <c r="G27" s="5" t="s">
        <v>180</v>
      </c>
      <c r="H27" s="5" t="s">
        <v>33</v>
      </c>
      <c r="I27" s="5" t="s">
        <v>16</v>
      </c>
    </row>
    <row r="28" spans="1:9" ht="19.5" customHeight="1">
      <c r="A28" s="6" t="s">
        <v>181</v>
      </c>
      <c r="B28" s="26">
        <v>6</v>
      </c>
      <c r="C28" s="6" t="s">
        <v>12</v>
      </c>
      <c r="D28" s="6" t="s">
        <v>12</v>
      </c>
      <c r="E28" s="6" t="s">
        <v>12</v>
      </c>
      <c r="F28" s="13">
        <v>32605000</v>
      </c>
      <c r="G28" s="29" t="s">
        <v>329</v>
      </c>
      <c r="H28" s="6" t="s">
        <v>12</v>
      </c>
      <c r="I28" s="6" t="s">
        <v>12</v>
      </c>
    </row>
    <row r="29" spans="1:9" ht="19.5" customHeight="1">
      <c r="A29" s="9" t="s">
        <v>327</v>
      </c>
      <c r="B29" s="10">
        <v>28</v>
      </c>
      <c r="C29" s="9" t="s">
        <v>12</v>
      </c>
      <c r="D29" s="9" t="s">
        <v>12</v>
      </c>
      <c r="E29" s="9" t="s">
        <v>12</v>
      </c>
      <c r="F29" s="11">
        <v>144035000</v>
      </c>
      <c r="G29" s="9" t="s">
        <v>12</v>
      </c>
      <c r="H29" s="9" t="s">
        <v>12</v>
      </c>
      <c r="I29" s="9" t="s">
        <v>12</v>
      </c>
    </row>
    <row r="30" spans="1:9" ht="19.5" customHeight="1">
      <c r="A30" s="35" t="s">
        <v>182</v>
      </c>
      <c r="B30" s="37" t="s">
        <v>183</v>
      </c>
      <c r="C30" s="5" t="s">
        <v>99</v>
      </c>
      <c r="D30" s="5" t="s">
        <v>12</v>
      </c>
      <c r="E30" s="4" t="s">
        <v>184</v>
      </c>
      <c r="F30" s="7">
        <v>786000</v>
      </c>
      <c r="G30" s="5" t="s">
        <v>101</v>
      </c>
      <c r="H30" s="5" t="s">
        <v>85</v>
      </c>
      <c r="I30" s="5" t="s">
        <v>16</v>
      </c>
    </row>
    <row r="31" spans="1:9" ht="19.5" customHeight="1">
      <c r="A31" s="36" t="s">
        <v>12</v>
      </c>
      <c r="B31" s="38" t="s">
        <v>12</v>
      </c>
      <c r="C31" s="5" t="s">
        <v>12</v>
      </c>
      <c r="D31" s="5" t="s">
        <v>17</v>
      </c>
      <c r="E31" s="4" t="s">
        <v>185</v>
      </c>
      <c r="F31" s="7">
        <v>552000</v>
      </c>
      <c r="G31" s="5" t="s">
        <v>186</v>
      </c>
      <c r="H31" s="5" t="s">
        <v>85</v>
      </c>
      <c r="I31" s="5" t="s">
        <v>16</v>
      </c>
    </row>
    <row r="32" spans="1:9" ht="19.5" customHeight="1">
      <c r="A32" s="36" t="s">
        <v>12</v>
      </c>
      <c r="B32" s="38" t="s">
        <v>12</v>
      </c>
      <c r="C32" s="5" t="s">
        <v>12</v>
      </c>
      <c r="D32" s="5" t="s">
        <v>17</v>
      </c>
      <c r="E32" s="4" t="s">
        <v>187</v>
      </c>
      <c r="F32" s="7">
        <v>16000</v>
      </c>
      <c r="G32" s="5" t="s">
        <v>188</v>
      </c>
      <c r="H32" s="5" t="s">
        <v>189</v>
      </c>
      <c r="I32" s="5" t="s">
        <v>16</v>
      </c>
    </row>
    <row r="33" spans="1:9" ht="19.5" customHeight="1">
      <c r="A33" s="36" t="s">
        <v>12</v>
      </c>
      <c r="B33" s="38" t="s">
        <v>12</v>
      </c>
      <c r="C33" s="5" t="s">
        <v>12</v>
      </c>
      <c r="D33" s="5" t="s">
        <v>17</v>
      </c>
      <c r="E33" s="4" t="s">
        <v>190</v>
      </c>
      <c r="F33" s="7">
        <v>8985000</v>
      </c>
      <c r="G33" s="5" t="s">
        <v>191</v>
      </c>
      <c r="H33" s="5" t="s">
        <v>85</v>
      </c>
      <c r="I33" s="5" t="s">
        <v>16</v>
      </c>
    </row>
    <row r="34" spans="1:9" ht="19.5" customHeight="1">
      <c r="A34" s="36" t="s">
        <v>12</v>
      </c>
      <c r="B34" s="38" t="s">
        <v>12</v>
      </c>
      <c r="C34" s="5" t="s">
        <v>12</v>
      </c>
      <c r="D34" s="5" t="s">
        <v>17</v>
      </c>
      <c r="E34" s="4" t="s">
        <v>192</v>
      </c>
      <c r="F34" s="7">
        <v>2808000</v>
      </c>
      <c r="G34" s="5" t="s">
        <v>193</v>
      </c>
      <c r="H34" s="5" t="s">
        <v>85</v>
      </c>
      <c r="I34" s="5" t="s">
        <v>16</v>
      </c>
    </row>
    <row r="35" spans="1:9" ht="19.5" customHeight="1">
      <c r="A35" s="36" t="s">
        <v>12</v>
      </c>
      <c r="B35" s="38" t="s">
        <v>12</v>
      </c>
      <c r="C35" s="5" t="s">
        <v>12</v>
      </c>
      <c r="D35" s="5" t="s">
        <v>194</v>
      </c>
      <c r="E35" s="4" t="s">
        <v>195</v>
      </c>
      <c r="F35" s="7">
        <v>25000000</v>
      </c>
      <c r="G35" s="5" t="s">
        <v>196</v>
      </c>
      <c r="H35" s="5" t="s">
        <v>85</v>
      </c>
      <c r="I35" s="5" t="s">
        <v>16</v>
      </c>
    </row>
    <row r="36" spans="1:9" ht="20.25" customHeight="1">
      <c r="A36" s="36" t="s">
        <v>12</v>
      </c>
      <c r="B36" s="38" t="s">
        <v>12</v>
      </c>
      <c r="C36" s="5" t="s">
        <v>12</v>
      </c>
      <c r="D36" s="5" t="s">
        <v>194</v>
      </c>
      <c r="E36" s="4" t="s">
        <v>197</v>
      </c>
      <c r="F36" s="7">
        <v>1200000</v>
      </c>
      <c r="G36" s="5" t="s">
        <v>49</v>
      </c>
      <c r="H36" s="5" t="s">
        <v>198</v>
      </c>
      <c r="I36" s="5" t="s">
        <v>16</v>
      </c>
    </row>
    <row r="37" spans="1:9" ht="19.5" customHeight="1">
      <c r="A37" s="36" t="s">
        <v>12</v>
      </c>
      <c r="B37" s="38" t="s">
        <v>12</v>
      </c>
      <c r="C37" s="5" t="s">
        <v>12</v>
      </c>
      <c r="D37" s="5" t="s">
        <v>154</v>
      </c>
      <c r="E37" s="4" t="s">
        <v>199</v>
      </c>
      <c r="F37" s="7">
        <v>2000000</v>
      </c>
      <c r="G37" s="5" t="s">
        <v>200</v>
      </c>
      <c r="H37" s="5" t="s">
        <v>198</v>
      </c>
      <c r="I37" s="5" t="s">
        <v>16</v>
      </c>
    </row>
    <row r="38" spans="1:9" ht="19.5" customHeight="1">
      <c r="A38" s="6" t="s">
        <v>201</v>
      </c>
      <c r="B38" s="26">
        <v>8</v>
      </c>
      <c r="C38" s="6" t="s">
        <v>12</v>
      </c>
      <c r="D38" s="6" t="s">
        <v>12</v>
      </c>
      <c r="E38" s="6" t="s">
        <v>12</v>
      </c>
      <c r="F38" s="13">
        <v>41347000</v>
      </c>
      <c r="G38" s="29" t="s">
        <v>329</v>
      </c>
      <c r="H38" s="6" t="s">
        <v>12</v>
      </c>
      <c r="I38" s="6" t="s">
        <v>12</v>
      </c>
    </row>
    <row r="39" spans="1:9" ht="19.5" customHeight="1">
      <c r="A39" s="9" t="s">
        <v>327</v>
      </c>
      <c r="B39" s="10">
        <v>42</v>
      </c>
      <c r="C39" s="9" t="s">
        <v>12</v>
      </c>
      <c r="D39" s="9" t="s">
        <v>12</v>
      </c>
      <c r="E39" s="9" t="s">
        <v>12</v>
      </c>
      <c r="F39" s="11">
        <v>233786200</v>
      </c>
      <c r="G39" s="9" t="s">
        <v>12</v>
      </c>
      <c r="H39" s="9" t="s">
        <v>12</v>
      </c>
      <c r="I39" s="9" t="s">
        <v>12</v>
      </c>
    </row>
    <row r="40" spans="1:9" ht="19.5" customHeight="1">
      <c r="A40" s="35" t="s">
        <v>202</v>
      </c>
      <c r="B40" s="37" t="s">
        <v>203</v>
      </c>
      <c r="C40" s="5" t="s">
        <v>12</v>
      </c>
      <c r="D40" s="5" t="s">
        <v>17</v>
      </c>
      <c r="E40" s="4" t="s">
        <v>204</v>
      </c>
      <c r="F40" s="7">
        <v>9890000</v>
      </c>
      <c r="G40" s="5" t="s">
        <v>205</v>
      </c>
      <c r="H40" s="5" t="s">
        <v>85</v>
      </c>
      <c r="I40" s="5" t="s">
        <v>16</v>
      </c>
    </row>
    <row r="41" spans="1:9" ht="19.5" customHeight="1">
      <c r="A41" s="36" t="s">
        <v>12</v>
      </c>
      <c r="B41" s="38" t="s">
        <v>12</v>
      </c>
      <c r="C41" s="5" t="s">
        <v>12</v>
      </c>
      <c r="D41" s="5" t="s">
        <v>206</v>
      </c>
      <c r="E41" s="4" t="s">
        <v>207</v>
      </c>
      <c r="F41" s="7">
        <v>5963000</v>
      </c>
      <c r="G41" s="5" t="s">
        <v>208</v>
      </c>
      <c r="H41" s="5" t="s">
        <v>85</v>
      </c>
      <c r="I41" s="5" t="s">
        <v>16</v>
      </c>
    </row>
    <row r="42" spans="1:9" ht="19.5" customHeight="1">
      <c r="A42" s="36" t="s">
        <v>12</v>
      </c>
      <c r="B42" s="38" t="s">
        <v>12</v>
      </c>
      <c r="C42" s="5" t="s">
        <v>12</v>
      </c>
      <c r="D42" s="5" t="s">
        <v>154</v>
      </c>
      <c r="E42" s="4" t="s">
        <v>209</v>
      </c>
      <c r="F42" s="7">
        <v>12500000</v>
      </c>
      <c r="G42" s="5" t="s">
        <v>210</v>
      </c>
      <c r="H42" s="5" t="s">
        <v>85</v>
      </c>
      <c r="I42" s="5" t="s">
        <v>16</v>
      </c>
    </row>
    <row r="43" spans="1:9" ht="19.5" customHeight="1">
      <c r="A43" s="36" t="s">
        <v>12</v>
      </c>
      <c r="B43" s="38" t="s">
        <v>12</v>
      </c>
      <c r="C43" s="5" t="s">
        <v>12</v>
      </c>
      <c r="D43" s="5" t="s">
        <v>154</v>
      </c>
      <c r="E43" s="4" t="s">
        <v>211</v>
      </c>
      <c r="F43" s="7">
        <v>6000000</v>
      </c>
      <c r="G43" s="5" t="s">
        <v>212</v>
      </c>
      <c r="H43" s="5" t="s">
        <v>85</v>
      </c>
      <c r="I43" s="5" t="s">
        <v>16</v>
      </c>
    </row>
    <row r="44" spans="1:9" ht="19.5" customHeight="1">
      <c r="A44" s="6" t="s">
        <v>213</v>
      </c>
      <c r="B44" s="26">
        <v>4</v>
      </c>
      <c r="C44" s="6" t="s">
        <v>12</v>
      </c>
      <c r="D44" s="6" t="s">
        <v>12</v>
      </c>
      <c r="E44" s="6" t="s">
        <v>12</v>
      </c>
      <c r="F44" s="13">
        <v>34353000</v>
      </c>
      <c r="G44" s="29" t="s">
        <v>328</v>
      </c>
      <c r="H44" s="6" t="s">
        <v>12</v>
      </c>
      <c r="I44" s="6" t="s">
        <v>12</v>
      </c>
    </row>
    <row r="45" spans="1:9" ht="19.5" customHeight="1">
      <c r="A45" s="9" t="s">
        <v>327</v>
      </c>
      <c r="B45" s="10">
        <v>27</v>
      </c>
      <c r="C45" s="9" t="s">
        <v>12</v>
      </c>
      <c r="D45" s="9" t="s">
        <v>12</v>
      </c>
      <c r="E45" s="9" t="s">
        <v>12</v>
      </c>
      <c r="F45" s="11">
        <v>290691000</v>
      </c>
      <c r="G45" s="9" t="s">
        <v>12</v>
      </c>
      <c r="H45" s="9" t="s">
        <v>12</v>
      </c>
      <c r="I45" s="9" t="s">
        <v>12</v>
      </c>
    </row>
    <row r="46" spans="1:9" ht="19.5" customHeight="1">
      <c r="A46" s="35" t="s">
        <v>214</v>
      </c>
      <c r="B46" s="37" t="s">
        <v>215</v>
      </c>
      <c r="C46" s="5" t="s">
        <v>11</v>
      </c>
      <c r="D46" s="5" t="s">
        <v>12</v>
      </c>
      <c r="E46" s="4" t="s">
        <v>216</v>
      </c>
      <c r="F46" s="7">
        <v>387000</v>
      </c>
      <c r="G46" s="5" t="s">
        <v>217</v>
      </c>
      <c r="H46" s="5" t="s">
        <v>85</v>
      </c>
      <c r="I46" s="5" t="s">
        <v>16</v>
      </c>
    </row>
    <row r="47" spans="1:9" ht="19.5" customHeight="1">
      <c r="A47" s="36" t="s">
        <v>12</v>
      </c>
      <c r="B47" s="38" t="s">
        <v>12</v>
      </c>
      <c r="C47" s="5" t="s">
        <v>11</v>
      </c>
      <c r="D47" s="5" t="s">
        <v>12</v>
      </c>
      <c r="E47" s="4" t="s">
        <v>218</v>
      </c>
      <c r="F47" s="7">
        <v>391000</v>
      </c>
      <c r="G47" s="5" t="s">
        <v>219</v>
      </c>
      <c r="H47" s="5" t="s">
        <v>85</v>
      </c>
      <c r="I47" s="5" t="s">
        <v>16</v>
      </c>
    </row>
    <row r="48" spans="1:9" ht="19.5" customHeight="1">
      <c r="A48" s="36" t="s">
        <v>12</v>
      </c>
      <c r="B48" s="38" t="s">
        <v>12</v>
      </c>
      <c r="C48" s="5" t="s">
        <v>12</v>
      </c>
      <c r="D48" s="5" t="s">
        <v>17</v>
      </c>
      <c r="E48" s="4" t="s">
        <v>220</v>
      </c>
      <c r="F48" s="7">
        <v>1704000</v>
      </c>
      <c r="G48" s="5" t="s">
        <v>221</v>
      </c>
      <c r="H48" s="5" t="s">
        <v>85</v>
      </c>
      <c r="I48" s="5" t="s">
        <v>16</v>
      </c>
    </row>
    <row r="49" spans="1:9" ht="19.5" customHeight="1">
      <c r="A49" s="36" t="s">
        <v>12</v>
      </c>
      <c r="B49" s="38" t="s">
        <v>12</v>
      </c>
      <c r="C49" s="5" t="s">
        <v>12</v>
      </c>
      <c r="D49" s="5" t="s">
        <v>222</v>
      </c>
      <c r="E49" s="4" t="s">
        <v>223</v>
      </c>
      <c r="F49" s="7">
        <v>2016000</v>
      </c>
      <c r="G49" s="5" t="s">
        <v>224</v>
      </c>
      <c r="H49" s="5" t="s">
        <v>198</v>
      </c>
      <c r="I49" s="5" t="s">
        <v>16</v>
      </c>
    </row>
    <row r="50" spans="1:9" ht="19.5" customHeight="1">
      <c r="A50" s="36" t="s">
        <v>12</v>
      </c>
      <c r="B50" s="38" t="s">
        <v>12</v>
      </c>
      <c r="C50" s="5" t="s">
        <v>12</v>
      </c>
      <c r="D50" s="5" t="s">
        <v>47</v>
      </c>
      <c r="E50" s="4" t="s">
        <v>225</v>
      </c>
      <c r="F50" s="7">
        <v>1945000</v>
      </c>
      <c r="G50" s="5" t="s">
        <v>117</v>
      </c>
      <c r="H50" s="5" t="s">
        <v>198</v>
      </c>
      <c r="I50" s="5" t="s">
        <v>16</v>
      </c>
    </row>
    <row r="51" spans="1:9" ht="19.5" customHeight="1">
      <c r="A51" s="6" t="s">
        <v>226</v>
      </c>
      <c r="B51" s="26">
        <v>5</v>
      </c>
      <c r="C51" s="6" t="s">
        <v>12</v>
      </c>
      <c r="D51" s="6" t="s">
        <v>12</v>
      </c>
      <c r="E51" s="6" t="s">
        <v>12</v>
      </c>
      <c r="F51" s="13">
        <v>6443000</v>
      </c>
      <c r="G51" s="29" t="s">
        <v>329</v>
      </c>
      <c r="H51" s="6" t="s">
        <v>12</v>
      </c>
      <c r="I51" s="6" t="s">
        <v>12</v>
      </c>
    </row>
    <row r="52" spans="1:9" ht="19.5" customHeight="1">
      <c r="A52" s="9" t="s">
        <v>327</v>
      </c>
      <c r="B52" s="10">
        <v>24</v>
      </c>
      <c r="C52" s="9" t="s">
        <v>12</v>
      </c>
      <c r="D52" s="9" t="s">
        <v>12</v>
      </c>
      <c r="E52" s="9" t="s">
        <v>12</v>
      </c>
      <c r="F52" s="11">
        <v>36601000</v>
      </c>
      <c r="G52" s="9" t="s">
        <v>12</v>
      </c>
      <c r="H52" s="9" t="s">
        <v>12</v>
      </c>
      <c r="I52" s="9" t="s">
        <v>12</v>
      </c>
    </row>
    <row r="53" spans="1:9" ht="19.5" customHeight="1">
      <c r="A53" s="35" t="s">
        <v>227</v>
      </c>
      <c r="B53" s="37" t="s">
        <v>228</v>
      </c>
      <c r="C53" s="5" t="s">
        <v>12</v>
      </c>
      <c r="D53" s="5" t="s">
        <v>17</v>
      </c>
      <c r="E53" s="4" t="s">
        <v>229</v>
      </c>
      <c r="F53" s="7">
        <v>7190000</v>
      </c>
      <c r="G53" s="5" t="s">
        <v>230</v>
      </c>
      <c r="H53" s="5" t="s">
        <v>85</v>
      </c>
      <c r="I53" s="5" t="s">
        <v>16</v>
      </c>
    </row>
    <row r="54" spans="1:9" ht="19.5" customHeight="1">
      <c r="A54" s="36" t="s">
        <v>12</v>
      </c>
      <c r="B54" s="38" t="s">
        <v>12</v>
      </c>
      <c r="C54" s="5" t="s">
        <v>12</v>
      </c>
      <c r="D54" s="5" t="s">
        <v>194</v>
      </c>
      <c r="E54" s="4" t="s">
        <v>231</v>
      </c>
      <c r="F54" s="7">
        <v>12240000</v>
      </c>
      <c r="G54" s="5" t="s">
        <v>232</v>
      </c>
      <c r="H54" s="5" t="s">
        <v>85</v>
      </c>
      <c r="I54" s="5" t="s">
        <v>16</v>
      </c>
    </row>
    <row r="55" spans="1:9" ht="19.5" customHeight="1">
      <c r="A55" s="36" t="s">
        <v>12</v>
      </c>
      <c r="B55" s="38" t="s">
        <v>12</v>
      </c>
      <c r="C55" s="5" t="s">
        <v>12</v>
      </c>
      <c r="D55" s="5" t="s">
        <v>194</v>
      </c>
      <c r="E55" s="4" t="s">
        <v>233</v>
      </c>
      <c r="F55" s="7">
        <v>7200000</v>
      </c>
      <c r="G55" s="5" t="s">
        <v>234</v>
      </c>
      <c r="H55" s="5" t="s">
        <v>85</v>
      </c>
      <c r="I55" s="5" t="s">
        <v>16</v>
      </c>
    </row>
    <row r="56" spans="1:9" ht="19.5" customHeight="1">
      <c r="A56" s="36" t="s">
        <v>12</v>
      </c>
      <c r="B56" s="38" t="s">
        <v>12</v>
      </c>
      <c r="C56" s="5" t="s">
        <v>12</v>
      </c>
      <c r="D56" s="5" t="s">
        <v>194</v>
      </c>
      <c r="E56" s="4" t="s">
        <v>235</v>
      </c>
      <c r="F56" s="7">
        <v>5020000</v>
      </c>
      <c r="G56" s="5" t="s">
        <v>236</v>
      </c>
      <c r="H56" s="5" t="s">
        <v>85</v>
      </c>
      <c r="I56" s="5" t="s">
        <v>16</v>
      </c>
    </row>
    <row r="57" spans="1:9" ht="19.5" customHeight="1">
      <c r="A57" s="6" t="s">
        <v>237</v>
      </c>
      <c r="B57" s="26">
        <v>4</v>
      </c>
      <c r="C57" s="6" t="s">
        <v>12</v>
      </c>
      <c r="D57" s="6" t="s">
        <v>12</v>
      </c>
      <c r="E57" s="6" t="s">
        <v>12</v>
      </c>
      <c r="F57" s="13">
        <v>31650000</v>
      </c>
      <c r="G57" s="29" t="s">
        <v>328</v>
      </c>
      <c r="H57" s="6" t="s">
        <v>12</v>
      </c>
      <c r="I57" s="6" t="s">
        <v>12</v>
      </c>
    </row>
    <row r="58" spans="1:9" ht="19.5" customHeight="1">
      <c r="A58" s="9" t="s">
        <v>327</v>
      </c>
      <c r="B58" s="10">
        <v>46</v>
      </c>
      <c r="C58" s="9" t="s">
        <v>12</v>
      </c>
      <c r="D58" s="9" t="s">
        <v>12</v>
      </c>
      <c r="E58" s="9" t="s">
        <v>12</v>
      </c>
      <c r="F58" s="11">
        <v>448300000</v>
      </c>
      <c r="G58" s="9" t="s">
        <v>12</v>
      </c>
      <c r="H58" s="9" t="s">
        <v>12</v>
      </c>
      <c r="I58" s="9" t="s">
        <v>12</v>
      </c>
    </row>
    <row r="59" spans="1:9" ht="28.5">
      <c r="A59" s="2" t="s">
        <v>238</v>
      </c>
      <c r="B59" s="27" t="s">
        <v>239</v>
      </c>
      <c r="C59" s="5" t="s">
        <v>12</v>
      </c>
      <c r="D59" s="5" t="s">
        <v>222</v>
      </c>
      <c r="E59" s="4" t="s">
        <v>240</v>
      </c>
      <c r="F59" s="7">
        <v>1195000</v>
      </c>
      <c r="G59" s="5" t="s">
        <v>120</v>
      </c>
      <c r="H59" s="5" t="s">
        <v>198</v>
      </c>
      <c r="I59" s="5" t="s">
        <v>16</v>
      </c>
    </row>
    <row r="60" spans="1:9" ht="19.5" customHeight="1">
      <c r="A60" s="6" t="s">
        <v>241</v>
      </c>
      <c r="B60" s="26">
        <v>1</v>
      </c>
      <c r="C60" s="6" t="s">
        <v>12</v>
      </c>
      <c r="D60" s="6" t="s">
        <v>12</v>
      </c>
      <c r="E60" s="6" t="s">
        <v>12</v>
      </c>
      <c r="F60" s="13">
        <v>1195000</v>
      </c>
      <c r="G60" s="29" t="s">
        <v>328</v>
      </c>
      <c r="H60" s="6" t="s">
        <v>12</v>
      </c>
      <c r="I60" s="6" t="s">
        <v>12</v>
      </c>
    </row>
    <row r="61" spans="1:9" ht="19.5" customHeight="1">
      <c r="A61" s="9" t="s">
        <v>327</v>
      </c>
      <c r="B61" s="10">
        <v>5</v>
      </c>
      <c r="C61" s="9" t="s">
        <v>12</v>
      </c>
      <c r="D61" s="9" t="s">
        <v>12</v>
      </c>
      <c r="E61" s="9" t="s">
        <v>12</v>
      </c>
      <c r="F61" s="11">
        <v>7555000</v>
      </c>
      <c r="G61" s="9" t="s">
        <v>12</v>
      </c>
      <c r="H61" s="9" t="s">
        <v>12</v>
      </c>
      <c r="I61" s="9" t="s">
        <v>12</v>
      </c>
    </row>
    <row r="62" spans="1:9" ht="42.75">
      <c r="A62" s="2" t="s">
        <v>242</v>
      </c>
      <c r="B62" s="27" t="s">
        <v>243</v>
      </c>
      <c r="C62" s="5" t="s">
        <v>12</v>
      </c>
      <c r="D62" s="5" t="s">
        <v>17</v>
      </c>
      <c r="E62" s="4" t="s">
        <v>244</v>
      </c>
      <c r="F62" s="7">
        <v>168000</v>
      </c>
      <c r="G62" s="5" t="s">
        <v>245</v>
      </c>
      <c r="H62" s="5" t="s">
        <v>198</v>
      </c>
      <c r="I62" s="5" t="s">
        <v>16</v>
      </c>
    </row>
    <row r="63" spans="1:9" ht="19.5" customHeight="1">
      <c r="A63" s="6" t="s">
        <v>246</v>
      </c>
      <c r="B63" s="26">
        <v>1</v>
      </c>
      <c r="C63" s="6" t="s">
        <v>12</v>
      </c>
      <c r="D63" s="6" t="s">
        <v>12</v>
      </c>
      <c r="E63" s="6" t="s">
        <v>12</v>
      </c>
      <c r="F63" s="13">
        <v>168000</v>
      </c>
      <c r="G63" s="29" t="s">
        <v>329</v>
      </c>
      <c r="H63" s="6" t="s">
        <v>12</v>
      </c>
      <c r="I63" s="6" t="s">
        <v>12</v>
      </c>
    </row>
    <row r="64" spans="1:9" ht="19.5" customHeight="1">
      <c r="A64" s="9" t="s">
        <v>327</v>
      </c>
      <c r="B64" s="10">
        <v>4</v>
      </c>
      <c r="C64" s="9" t="s">
        <v>12</v>
      </c>
      <c r="D64" s="9" t="s">
        <v>12</v>
      </c>
      <c r="E64" s="9" t="s">
        <v>12</v>
      </c>
      <c r="F64" s="11">
        <v>1284000</v>
      </c>
      <c r="G64" s="9" t="s">
        <v>12</v>
      </c>
      <c r="H64" s="9" t="s">
        <v>12</v>
      </c>
      <c r="I64" s="9" t="s">
        <v>12</v>
      </c>
    </row>
    <row r="65" spans="1:9" ht="42.75">
      <c r="A65" s="2" t="s">
        <v>247</v>
      </c>
      <c r="B65" s="27" t="s">
        <v>248</v>
      </c>
      <c r="C65" s="5" t="s">
        <v>12</v>
      </c>
      <c r="D65" s="5" t="s">
        <v>113</v>
      </c>
      <c r="E65" s="4" t="s">
        <v>249</v>
      </c>
      <c r="F65" s="7">
        <v>150000</v>
      </c>
      <c r="G65" s="5" t="s">
        <v>45</v>
      </c>
      <c r="H65" s="5" t="s">
        <v>85</v>
      </c>
      <c r="I65" s="5" t="s">
        <v>16</v>
      </c>
    </row>
    <row r="66" spans="1:9" ht="19.5" customHeight="1">
      <c r="A66" s="6" t="s">
        <v>250</v>
      </c>
      <c r="B66" s="26">
        <v>1</v>
      </c>
      <c r="C66" s="6" t="s">
        <v>12</v>
      </c>
      <c r="D66" s="6" t="s">
        <v>12</v>
      </c>
      <c r="E66" s="6" t="s">
        <v>12</v>
      </c>
      <c r="F66" s="13">
        <v>150000</v>
      </c>
      <c r="G66" s="29" t="s">
        <v>328</v>
      </c>
      <c r="H66" s="6" t="s">
        <v>12</v>
      </c>
      <c r="I66" s="6" t="s">
        <v>12</v>
      </c>
    </row>
    <row r="67" spans="1:9" ht="19.5" customHeight="1">
      <c r="A67" s="9" t="s">
        <v>327</v>
      </c>
      <c r="B67" s="10">
        <v>2</v>
      </c>
      <c r="C67" s="9" t="s">
        <v>12</v>
      </c>
      <c r="D67" s="9" t="s">
        <v>12</v>
      </c>
      <c r="E67" s="9" t="s">
        <v>12</v>
      </c>
      <c r="F67" s="11">
        <v>275000</v>
      </c>
      <c r="G67" s="9" t="s">
        <v>12</v>
      </c>
      <c r="H67" s="9" t="s">
        <v>12</v>
      </c>
      <c r="I67" s="9" t="s">
        <v>12</v>
      </c>
    </row>
    <row r="68" spans="1:9" ht="42.75">
      <c r="A68" s="2" t="s">
        <v>251</v>
      </c>
      <c r="B68" s="27" t="s">
        <v>252</v>
      </c>
      <c r="C68" s="5" t="s">
        <v>12</v>
      </c>
      <c r="D68" s="5" t="s">
        <v>47</v>
      </c>
      <c r="E68" s="4" t="s">
        <v>253</v>
      </c>
      <c r="F68" s="7">
        <v>600000</v>
      </c>
      <c r="G68" s="5" t="s">
        <v>254</v>
      </c>
      <c r="H68" s="5" t="s">
        <v>85</v>
      </c>
      <c r="I68" s="5" t="s">
        <v>16</v>
      </c>
    </row>
    <row r="69" spans="1:9" ht="19.5" customHeight="1">
      <c r="A69" s="6" t="s">
        <v>255</v>
      </c>
      <c r="B69" s="26">
        <v>1</v>
      </c>
      <c r="C69" s="6" t="s">
        <v>12</v>
      </c>
      <c r="D69" s="6" t="s">
        <v>12</v>
      </c>
      <c r="E69" s="6" t="s">
        <v>12</v>
      </c>
      <c r="F69" s="13">
        <v>600000</v>
      </c>
      <c r="G69" s="29" t="s">
        <v>329</v>
      </c>
      <c r="H69" s="6" t="s">
        <v>12</v>
      </c>
      <c r="I69" s="6" t="s">
        <v>12</v>
      </c>
    </row>
    <row r="70" spans="1:9" ht="19.5" customHeight="1">
      <c r="A70" s="9" t="s">
        <v>327</v>
      </c>
      <c r="B70" s="10">
        <v>4</v>
      </c>
      <c r="C70" s="9" t="s">
        <v>12</v>
      </c>
      <c r="D70" s="9" t="s">
        <v>12</v>
      </c>
      <c r="E70" s="9" t="s">
        <v>12</v>
      </c>
      <c r="F70" s="11">
        <v>2400000</v>
      </c>
      <c r="G70" s="9" t="s">
        <v>12</v>
      </c>
      <c r="H70" s="9" t="s">
        <v>12</v>
      </c>
      <c r="I70" s="9" t="s">
        <v>12</v>
      </c>
    </row>
    <row r="71" spans="1:9" ht="19.5" customHeight="1">
      <c r="A71" s="35" t="s">
        <v>256</v>
      </c>
      <c r="B71" s="37" t="s">
        <v>257</v>
      </c>
      <c r="C71" s="5" t="s">
        <v>11</v>
      </c>
      <c r="D71" s="5" t="s">
        <v>12</v>
      </c>
      <c r="E71" s="4" t="s">
        <v>258</v>
      </c>
      <c r="F71" s="7">
        <v>783000</v>
      </c>
      <c r="G71" s="5" t="s">
        <v>14</v>
      </c>
      <c r="H71" s="5" t="s">
        <v>85</v>
      </c>
      <c r="I71" s="5" t="s">
        <v>16</v>
      </c>
    </row>
    <row r="72" spans="1:9" ht="19.5" customHeight="1">
      <c r="A72" s="36" t="s">
        <v>12</v>
      </c>
      <c r="B72" s="38" t="s">
        <v>12</v>
      </c>
      <c r="C72" s="5" t="s">
        <v>11</v>
      </c>
      <c r="D72" s="5" t="s">
        <v>12</v>
      </c>
      <c r="E72" s="4" t="s">
        <v>259</v>
      </c>
      <c r="F72" s="7">
        <v>782000</v>
      </c>
      <c r="G72" s="5" t="s">
        <v>260</v>
      </c>
      <c r="H72" s="5" t="s">
        <v>85</v>
      </c>
      <c r="I72" s="5" t="s">
        <v>16</v>
      </c>
    </row>
    <row r="73" spans="1:9" ht="19.5" customHeight="1">
      <c r="A73" s="36" t="s">
        <v>12</v>
      </c>
      <c r="B73" s="38" t="s">
        <v>12</v>
      </c>
      <c r="C73" s="5" t="s">
        <v>76</v>
      </c>
      <c r="D73" s="5" t="s">
        <v>12</v>
      </c>
      <c r="E73" s="4" t="s">
        <v>261</v>
      </c>
      <c r="F73" s="7">
        <v>2894000</v>
      </c>
      <c r="G73" s="5" t="s">
        <v>262</v>
      </c>
      <c r="H73" s="5" t="s">
        <v>85</v>
      </c>
      <c r="I73" s="5" t="s">
        <v>16</v>
      </c>
    </row>
    <row r="74" spans="1:9" ht="19.5" customHeight="1">
      <c r="A74" s="36" t="s">
        <v>12</v>
      </c>
      <c r="B74" s="38" t="s">
        <v>12</v>
      </c>
      <c r="C74" s="5" t="s">
        <v>76</v>
      </c>
      <c r="D74" s="5" t="s">
        <v>12</v>
      </c>
      <c r="E74" s="4" t="s">
        <v>263</v>
      </c>
      <c r="F74" s="7">
        <v>3024000</v>
      </c>
      <c r="G74" s="5" t="s">
        <v>212</v>
      </c>
      <c r="H74" s="5" t="s">
        <v>198</v>
      </c>
      <c r="I74" s="5" t="s">
        <v>16</v>
      </c>
    </row>
    <row r="75" spans="1:9" ht="28.5">
      <c r="A75" s="36" t="s">
        <v>12</v>
      </c>
      <c r="B75" s="38" t="s">
        <v>12</v>
      </c>
      <c r="C75" s="5" t="s">
        <v>24</v>
      </c>
      <c r="D75" s="5" t="s">
        <v>12</v>
      </c>
      <c r="E75" s="4" t="s">
        <v>264</v>
      </c>
      <c r="F75" s="7">
        <v>1810000</v>
      </c>
      <c r="G75" s="5" t="s">
        <v>265</v>
      </c>
      <c r="H75" s="5" t="s">
        <v>198</v>
      </c>
      <c r="I75" s="5" t="s">
        <v>16</v>
      </c>
    </row>
    <row r="76" spans="1:9" ht="19.5" customHeight="1">
      <c r="A76" s="36" t="s">
        <v>12</v>
      </c>
      <c r="B76" s="38" t="s">
        <v>12</v>
      </c>
      <c r="C76" s="5" t="s">
        <v>12</v>
      </c>
      <c r="D76" s="5" t="s">
        <v>154</v>
      </c>
      <c r="E76" s="4" t="s">
        <v>266</v>
      </c>
      <c r="F76" s="7">
        <v>4000000</v>
      </c>
      <c r="G76" s="5" t="s">
        <v>267</v>
      </c>
      <c r="H76" s="5" t="s">
        <v>85</v>
      </c>
      <c r="I76" s="5" t="s">
        <v>16</v>
      </c>
    </row>
    <row r="77" spans="1:9" ht="19.5" customHeight="1">
      <c r="A77" s="6" t="s">
        <v>268</v>
      </c>
      <c r="B77" s="26">
        <v>6</v>
      </c>
      <c r="C77" s="6" t="s">
        <v>12</v>
      </c>
      <c r="D77" s="6" t="s">
        <v>12</v>
      </c>
      <c r="E77" s="6" t="s">
        <v>12</v>
      </c>
      <c r="F77" s="13">
        <v>13293000</v>
      </c>
      <c r="G77" s="29" t="s">
        <v>329</v>
      </c>
      <c r="H77" s="6" t="s">
        <v>12</v>
      </c>
      <c r="I77" s="6" t="s">
        <v>12</v>
      </c>
    </row>
    <row r="78" spans="1:9" ht="19.5" customHeight="1">
      <c r="A78" s="9" t="s">
        <v>327</v>
      </c>
      <c r="B78" s="10">
        <v>35</v>
      </c>
      <c r="C78" s="9" t="s">
        <v>12</v>
      </c>
      <c r="D78" s="9" t="s">
        <v>12</v>
      </c>
      <c r="E78" s="9" t="s">
        <v>12</v>
      </c>
      <c r="F78" s="11">
        <v>82850000</v>
      </c>
      <c r="G78" s="9" t="s">
        <v>12</v>
      </c>
      <c r="H78" s="9" t="s">
        <v>12</v>
      </c>
      <c r="I78" s="9" t="s">
        <v>12</v>
      </c>
    </row>
    <row r="79" spans="1:9" ht="19.5" customHeight="1">
      <c r="A79" s="2" t="s">
        <v>269</v>
      </c>
      <c r="B79" s="27" t="s">
        <v>270</v>
      </c>
      <c r="C79" s="5" t="s">
        <v>12</v>
      </c>
      <c r="D79" s="5" t="s">
        <v>86</v>
      </c>
      <c r="E79" s="4" t="s">
        <v>271</v>
      </c>
      <c r="F79" s="7">
        <v>7000000</v>
      </c>
      <c r="G79" s="5" t="s">
        <v>272</v>
      </c>
      <c r="H79" s="5" t="s">
        <v>33</v>
      </c>
      <c r="I79" s="5" t="s">
        <v>16</v>
      </c>
    </row>
    <row r="80" spans="1:9" ht="19.5" customHeight="1">
      <c r="A80" s="6" t="s">
        <v>273</v>
      </c>
      <c r="B80" s="26">
        <v>1</v>
      </c>
      <c r="C80" s="6" t="s">
        <v>12</v>
      </c>
      <c r="D80" s="6" t="s">
        <v>12</v>
      </c>
      <c r="E80" s="6" t="s">
        <v>12</v>
      </c>
      <c r="F80" s="13">
        <v>7000000</v>
      </c>
      <c r="G80" s="29" t="s">
        <v>328</v>
      </c>
      <c r="H80" s="6" t="s">
        <v>12</v>
      </c>
      <c r="I80" s="6" t="s">
        <v>12</v>
      </c>
    </row>
    <row r="81" spans="1:9" ht="19.5" customHeight="1">
      <c r="A81" s="9" t="s">
        <v>327</v>
      </c>
      <c r="B81" s="10">
        <v>18</v>
      </c>
      <c r="C81" s="9" t="s">
        <v>12</v>
      </c>
      <c r="D81" s="9" t="s">
        <v>12</v>
      </c>
      <c r="E81" s="9" t="s">
        <v>12</v>
      </c>
      <c r="F81" s="11">
        <v>134422000</v>
      </c>
      <c r="G81" s="9" t="s">
        <v>12</v>
      </c>
      <c r="H81" s="9" t="s">
        <v>12</v>
      </c>
      <c r="I81" s="9" t="s">
        <v>12</v>
      </c>
    </row>
    <row r="82" spans="1:9" ht="19.5" customHeight="1">
      <c r="A82" s="2" t="s">
        <v>274</v>
      </c>
      <c r="B82" s="27" t="s">
        <v>275</v>
      </c>
      <c r="C82" s="5" t="s">
        <v>12</v>
      </c>
      <c r="D82" s="5" t="s">
        <v>17</v>
      </c>
      <c r="E82" s="4" t="s">
        <v>276</v>
      </c>
      <c r="F82" s="7">
        <v>48000</v>
      </c>
      <c r="G82" s="5" t="s">
        <v>277</v>
      </c>
      <c r="H82" s="5" t="s">
        <v>95</v>
      </c>
      <c r="I82" s="5" t="s">
        <v>16</v>
      </c>
    </row>
    <row r="83" spans="1:9" ht="19.5" customHeight="1">
      <c r="A83" s="6" t="s">
        <v>278</v>
      </c>
      <c r="B83" s="26">
        <v>1</v>
      </c>
      <c r="C83" s="6" t="s">
        <v>12</v>
      </c>
      <c r="D83" s="6" t="s">
        <v>12</v>
      </c>
      <c r="E83" s="6" t="s">
        <v>12</v>
      </c>
      <c r="F83" s="13">
        <v>48000</v>
      </c>
      <c r="G83" s="29" t="s">
        <v>328</v>
      </c>
      <c r="H83" s="6" t="s">
        <v>12</v>
      </c>
      <c r="I83" s="6" t="s">
        <v>12</v>
      </c>
    </row>
    <row r="84" spans="1:9" ht="19.5" customHeight="1">
      <c r="A84" s="9" t="s">
        <v>327</v>
      </c>
      <c r="B84" s="10">
        <v>5</v>
      </c>
      <c r="C84" s="9" t="s">
        <v>12</v>
      </c>
      <c r="D84" s="9" t="s">
        <v>12</v>
      </c>
      <c r="E84" s="9" t="s">
        <v>12</v>
      </c>
      <c r="F84" s="11">
        <v>588000</v>
      </c>
      <c r="G84" s="9" t="s">
        <v>12</v>
      </c>
      <c r="H84" s="9" t="s">
        <v>12</v>
      </c>
      <c r="I84" s="9" t="s">
        <v>12</v>
      </c>
    </row>
    <row r="85" spans="1:9" ht="19.5" customHeight="1">
      <c r="A85" s="35" t="s">
        <v>279</v>
      </c>
      <c r="B85" s="37" t="s">
        <v>280</v>
      </c>
      <c r="C85" s="5" t="s">
        <v>12</v>
      </c>
      <c r="D85" s="5" t="s">
        <v>17</v>
      </c>
      <c r="E85" s="4" t="s">
        <v>281</v>
      </c>
      <c r="F85" s="7">
        <v>450000</v>
      </c>
      <c r="G85" s="5" t="s">
        <v>282</v>
      </c>
      <c r="H85" s="5" t="s">
        <v>157</v>
      </c>
      <c r="I85" s="5" t="s">
        <v>16</v>
      </c>
    </row>
    <row r="86" spans="1:9" ht="19.5" customHeight="1">
      <c r="A86" s="36" t="s">
        <v>12</v>
      </c>
      <c r="B86" s="38" t="s">
        <v>12</v>
      </c>
      <c r="C86" s="5" t="s">
        <v>12</v>
      </c>
      <c r="D86" s="5" t="s">
        <v>17</v>
      </c>
      <c r="E86" s="4" t="s">
        <v>283</v>
      </c>
      <c r="F86" s="7">
        <v>450000</v>
      </c>
      <c r="G86" s="5" t="s">
        <v>284</v>
      </c>
      <c r="H86" s="5" t="s">
        <v>95</v>
      </c>
      <c r="I86" s="5" t="s">
        <v>16</v>
      </c>
    </row>
    <row r="87" spans="1:9" ht="19.5" customHeight="1">
      <c r="A87" s="6" t="s">
        <v>285</v>
      </c>
      <c r="B87" s="26">
        <v>2</v>
      </c>
      <c r="C87" s="6" t="s">
        <v>12</v>
      </c>
      <c r="D87" s="6" t="s">
        <v>12</v>
      </c>
      <c r="E87" s="6" t="s">
        <v>12</v>
      </c>
      <c r="F87" s="13">
        <v>900000</v>
      </c>
      <c r="G87" s="29" t="s">
        <v>329</v>
      </c>
      <c r="H87" s="6" t="s">
        <v>12</v>
      </c>
      <c r="I87" s="6" t="s">
        <v>12</v>
      </c>
    </row>
    <row r="88" spans="1:9" ht="19.5" customHeight="1">
      <c r="A88" s="9" t="s">
        <v>327</v>
      </c>
      <c r="B88" s="10">
        <v>12</v>
      </c>
      <c r="C88" s="9" t="s">
        <v>12</v>
      </c>
      <c r="D88" s="9" t="s">
        <v>12</v>
      </c>
      <c r="E88" s="9" t="s">
        <v>12</v>
      </c>
      <c r="F88" s="11">
        <v>37340000</v>
      </c>
      <c r="G88" s="9" t="s">
        <v>12</v>
      </c>
      <c r="H88" s="9" t="s">
        <v>12</v>
      </c>
      <c r="I88" s="9" t="s">
        <v>12</v>
      </c>
    </row>
    <row r="89" spans="1:9" ht="19.5" customHeight="1">
      <c r="A89" s="2" t="s">
        <v>286</v>
      </c>
      <c r="B89" s="27" t="s">
        <v>287</v>
      </c>
      <c r="C89" s="5" t="s">
        <v>12</v>
      </c>
      <c r="D89" s="5" t="s">
        <v>17</v>
      </c>
      <c r="E89" s="4" t="s">
        <v>288</v>
      </c>
      <c r="F89" s="7">
        <v>457000</v>
      </c>
      <c r="G89" s="5" t="s">
        <v>289</v>
      </c>
      <c r="H89" s="5" t="s">
        <v>290</v>
      </c>
      <c r="I89" s="5" t="s">
        <v>16</v>
      </c>
    </row>
    <row r="90" spans="1:9" ht="19.5" customHeight="1">
      <c r="A90" s="6" t="s">
        <v>291</v>
      </c>
      <c r="B90" s="26">
        <v>1</v>
      </c>
      <c r="C90" s="6" t="s">
        <v>12</v>
      </c>
      <c r="D90" s="6" t="s">
        <v>12</v>
      </c>
      <c r="E90" s="6" t="s">
        <v>12</v>
      </c>
      <c r="F90" s="13">
        <v>457000</v>
      </c>
      <c r="G90" s="29" t="s">
        <v>328</v>
      </c>
      <c r="H90" s="6" t="s">
        <v>12</v>
      </c>
      <c r="I90" s="6" t="s">
        <v>12</v>
      </c>
    </row>
    <row r="91" spans="1:9" ht="19.5" customHeight="1">
      <c r="A91" s="9" t="s">
        <v>327</v>
      </c>
      <c r="B91" s="10">
        <v>4</v>
      </c>
      <c r="C91" s="9" t="s">
        <v>12</v>
      </c>
      <c r="D91" s="9" t="s">
        <v>12</v>
      </c>
      <c r="E91" s="9" t="s">
        <v>12</v>
      </c>
      <c r="F91" s="11">
        <v>1985000</v>
      </c>
      <c r="G91" s="9" t="s">
        <v>12</v>
      </c>
      <c r="H91" s="9" t="s">
        <v>12</v>
      </c>
      <c r="I91" s="9" t="s">
        <v>12</v>
      </c>
    </row>
    <row r="92" spans="1:9" ht="19.5" customHeight="1">
      <c r="A92" s="3" t="s">
        <v>333</v>
      </c>
      <c r="B92" s="14">
        <v>49</v>
      </c>
      <c r="C92" s="3" t="s">
        <v>12</v>
      </c>
      <c r="D92" s="3" t="s">
        <v>12</v>
      </c>
      <c r="E92" s="3" t="s">
        <v>12</v>
      </c>
      <c r="F92" s="12">
        <v>191920500</v>
      </c>
      <c r="G92" s="3" t="s">
        <v>12</v>
      </c>
      <c r="H92" s="3" t="s">
        <v>12</v>
      </c>
      <c r="I92" s="3" t="s">
        <v>12</v>
      </c>
    </row>
    <row r="93" spans="1:12" ht="20.25" customHeight="1">
      <c r="A93" s="15" t="s">
        <v>327</v>
      </c>
      <c r="B93" s="16">
        <f>B91+B88+B84+B81+B78+B70+B67+B64+B61+B58+B52+B45+B39+B29+B21+B18+B15+B12+B8+B5</f>
        <v>333</v>
      </c>
      <c r="C93" s="15"/>
      <c r="D93" s="15"/>
      <c r="E93" s="15"/>
      <c r="F93" s="17">
        <f>F91+F88+F84+F81+F78+F70+F67+F64+F61+F58+F52+F45+F39+F29+F21+F18+F15+F12+F8+F5</f>
        <v>1748434700</v>
      </c>
      <c r="G93" s="18" t="s">
        <v>329</v>
      </c>
      <c r="H93" s="15"/>
      <c r="I93" s="15"/>
      <c r="K93" s="19" t="s">
        <v>329</v>
      </c>
      <c r="L93" t="s">
        <v>329</v>
      </c>
    </row>
    <row r="95" spans="1:2" ht="16.5" customHeight="1">
      <c r="A95" s="21" t="s">
        <v>334</v>
      </c>
      <c r="B95" s="22"/>
    </row>
    <row r="96" spans="1:9" ht="16.5" customHeight="1">
      <c r="A96" s="23" t="s">
        <v>330</v>
      </c>
      <c r="B96" s="24" t="s">
        <v>331</v>
      </c>
      <c r="C96" s="1" t="s">
        <v>329</v>
      </c>
      <c r="D96" s="1" t="s">
        <v>329</v>
      </c>
      <c r="E96" s="1" t="s">
        <v>329</v>
      </c>
      <c r="F96" s="1" t="s">
        <v>332</v>
      </c>
      <c r="G96" s="1" t="s">
        <v>329</v>
      </c>
      <c r="H96" s="1" t="s">
        <v>329</v>
      </c>
      <c r="I96" s="1" t="s">
        <v>329</v>
      </c>
    </row>
    <row r="97" spans="1:9" ht="19.5" customHeight="1">
      <c r="A97" s="28" t="s">
        <v>348</v>
      </c>
      <c r="B97" s="26">
        <v>3</v>
      </c>
      <c r="C97" s="29" t="s">
        <v>12</v>
      </c>
      <c r="D97" s="29" t="s">
        <v>12</v>
      </c>
      <c r="E97" s="29" t="s">
        <v>12</v>
      </c>
      <c r="F97" s="25">
        <v>1260000</v>
      </c>
      <c r="G97" s="29" t="s">
        <v>12</v>
      </c>
      <c r="H97" s="29" t="s">
        <v>12</v>
      </c>
      <c r="I97" s="29" t="s">
        <v>12</v>
      </c>
    </row>
    <row r="98" spans="1:9" ht="19.5" customHeight="1">
      <c r="A98" s="28" t="s">
        <v>349</v>
      </c>
      <c r="B98" s="26">
        <v>5</v>
      </c>
      <c r="C98" s="29" t="s">
        <v>12</v>
      </c>
      <c r="D98" s="29" t="s">
        <v>12</v>
      </c>
      <c r="E98" s="29" t="s">
        <v>12</v>
      </c>
      <c r="F98" s="25">
        <v>4350000</v>
      </c>
      <c r="G98" s="29" t="s">
        <v>12</v>
      </c>
      <c r="H98" s="29" t="s">
        <v>12</v>
      </c>
      <c r="I98" s="29" t="s">
        <v>12</v>
      </c>
    </row>
    <row r="99" spans="1:9" ht="19.5" customHeight="1">
      <c r="A99" s="28" t="s">
        <v>350</v>
      </c>
      <c r="B99" s="26">
        <v>4</v>
      </c>
      <c r="C99" s="29" t="s">
        <v>12</v>
      </c>
      <c r="D99" s="29" t="s">
        <v>12</v>
      </c>
      <c r="E99" s="29" t="s">
        <v>12</v>
      </c>
      <c r="F99" s="25">
        <v>3150000</v>
      </c>
      <c r="G99" s="29" t="s">
        <v>12</v>
      </c>
      <c r="H99" s="29" t="s">
        <v>12</v>
      </c>
      <c r="I99" s="29" t="s">
        <v>12</v>
      </c>
    </row>
    <row r="100" spans="1:9" ht="19.5" customHeight="1">
      <c r="A100" s="28" t="s">
        <v>351</v>
      </c>
      <c r="B100" s="26">
        <v>7</v>
      </c>
      <c r="C100" s="29" t="s">
        <v>12</v>
      </c>
      <c r="D100" s="29" t="s">
        <v>12</v>
      </c>
      <c r="E100" s="29" t="s">
        <v>12</v>
      </c>
      <c r="F100" s="25">
        <v>5479000</v>
      </c>
      <c r="G100" s="29" t="s">
        <v>12</v>
      </c>
      <c r="H100" s="29" t="s">
        <v>12</v>
      </c>
      <c r="I100" s="29" t="s">
        <v>12</v>
      </c>
    </row>
    <row r="101" spans="1:9" ht="19.5" customHeight="1">
      <c r="A101" s="28" t="s">
        <v>352</v>
      </c>
      <c r="B101" s="26">
        <v>4</v>
      </c>
      <c r="C101" s="29" t="s">
        <v>12</v>
      </c>
      <c r="D101" s="29" t="s">
        <v>12</v>
      </c>
      <c r="E101" s="29" t="s">
        <v>12</v>
      </c>
      <c r="F101" s="25">
        <v>10610000</v>
      </c>
      <c r="G101" s="29" t="s">
        <v>12</v>
      </c>
      <c r="H101" s="29" t="s">
        <v>12</v>
      </c>
      <c r="I101" s="29" t="s">
        <v>12</v>
      </c>
    </row>
    <row r="102" spans="1:9" ht="19.5" customHeight="1">
      <c r="A102" s="28" t="s">
        <v>353</v>
      </c>
      <c r="B102" s="26">
        <v>17</v>
      </c>
      <c r="C102" s="29" t="s">
        <v>12</v>
      </c>
      <c r="D102" s="29" t="s">
        <v>12</v>
      </c>
      <c r="E102" s="29" t="s">
        <v>12</v>
      </c>
      <c r="F102" s="25">
        <v>118846000</v>
      </c>
      <c r="G102" s="29" t="s">
        <v>12</v>
      </c>
      <c r="H102" s="29" t="s">
        <v>12</v>
      </c>
      <c r="I102" s="29" t="s">
        <v>12</v>
      </c>
    </row>
    <row r="103" spans="1:9" ht="19.5" customHeight="1">
      <c r="A103" s="28" t="s">
        <v>354</v>
      </c>
      <c r="B103" s="26">
        <v>6</v>
      </c>
      <c r="C103" s="29" t="s">
        <v>12</v>
      </c>
      <c r="D103" s="29" t="s">
        <v>12</v>
      </c>
      <c r="E103" s="29" t="s">
        <v>12</v>
      </c>
      <c r="F103" s="25">
        <v>7218500</v>
      </c>
      <c r="G103" s="29" t="s">
        <v>12</v>
      </c>
      <c r="H103" s="29" t="s">
        <v>12</v>
      </c>
      <c r="I103" s="29" t="s">
        <v>12</v>
      </c>
    </row>
    <row r="104" spans="1:9" ht="19.5" customHeight="1">
      <c r="A104" s="28" t="s">
        <v>355</v>
      </c>
      <c r="B104" s="26">
        <v>5</v>
      </c>
      <c r="C104" s="29" t="s">
        <v>12</v>
      </c>
      <c r="D104" s="29" t="s">
        <v>12</v>
      </c>
      <c r="E104" s="29" t="s">
        <v>12</v>
      </c>
      <c r="F104" s="25">
        <v>61400000</v>
      </c>
      <c r="G104" s="29" t="s">
        <v>12</v>
      </c>
      <c r="H104" s="29" t="s">
        <v>12</v>
      </c>
      <c r="I104" s="29" t="s">
        <v>12</v>
      </c>
    </row>
    <row r="105" spans="1:9" ht="19.5" customHeight="1">
      <c r="A105" s="28" t="s">
        <v>356</v>
      </c>
      <c r="B105" s="26">
        <v>1</v>
      </c>
      <c r="C105" s="29" t="s">
        <v>12</v>
      </c>
      <c r="D105" s="29" t="s">
        <v>12</v>
      </c>
      <c r="E105" s="29" t="s">
        <v>12</v>
      </c>
      <c r="F105" s="25">
        <v>220000</v>
      </c>
      <c r="G105" s="29" t="s">
        <v>12</v>
      </c>
      <c r="H105" s="29" t="s">
        <v>12</v>
      </c>
      <c r="I105" s="29" t="s">
        <v>12</v>
      </c>
    </row>
    <row r="106" spans="1:9" ht="19.5" customHeight="1">
      <c r="A106" s="28" t="s">
        <v>357</v>
      </c>
      <c r="B106" s="26">
        <v>18</v>
      </c>
      <c r="C106" s="29" t="s">
        <v>12</v>
      </c>
      <c r="D106" s="29" t="s">
        <v>12</v>
      </c>
      <c r="E106" s="29" t="s">
        <v>12</v>
      </c>
      <c r="F106" s="25">
        <v>19959000</v>
      </c>
      <c r="G106" s="29" t="s">
        <v>12</v>
      </c>
      <c r="H106" s="29" t="s">
        <v>12</v>
      </c>
      <c r="I106" s="29" t="s">
        <v>12</v>
      </c>
    </row>
    <row r="107" spans="1:9" ht="19.5" customHeight="1">
      <c r="A107" s="28" t="s">
        <v>358</v>
      </c>
      <c r="B107" s="26">
        <v>7</v>
      </c>
      <c r="C107" s="29" t="s">
        <v>12</v>
      </c>
      <c r="D107" s="29" t="s">
        <v>12</v>
      </c>
      <c r="E107" s="29" t="s">
        <v>12</v>
      </c>
      <c r="F107" s="25">
        <v>4184000</v>
      </c>
      <c r="G107" s="29" t="s">
        <v>12</v>
      </c>
      <c r="H107" s="29" t="s">
        <v>12</v>
      </c>
      <c r="I107" s="29" t="s">
        <v>12</v>
      </c>
    </row>
    <row r="108" spans="1:9" ht="19.5" customHeight="1">
      <c r="A108" s="28" t="s">
        <v>359</v>
      </c>
      <c r="B108" s="26">
        <v>2</v>
      </c>
      <c r="C108" s="29" t="s">
        <v>12</v>
      </c>
      <c r="D108" s="29" t="s">
        <v>12</v>
      </c>
      <c r="E108" s="29" t="s">
        <v>12</v>
      </c>
      <c r="F108" s="25">
        <v>1192000</v>
      </c>
      <c r="G108" s="29" t="s">
        <v>12</v>
      </c>
      <c r="H108" s="29" t="s">
        <v>12</v>
      </c>
      <c r="I108" s="29" t="s">
        <v>12</v>
      </c>
    </row>
    <row r="109" spans="1:9" ht="19.5" customHeight="1">
      <c r="A109" s="28" t="s">
        <v>360</v>
      </c>
      <c r="B109" s="26">
        <v>1</v>
      </c>
      <c r="C109" s="29" t="s">
        <v>12</v>
      </c>
      <c r="D109" s="29" t="s">
        <v>12</v>
      </c>
      <c r="E109" s="29" t="s">
        <v>12</v>
      </c>
      <c r="F109" s="25">
        <v>1000000</v>
      </c>
      <c r="G109" s="29" t="s">
        <v>12</v>
      </c>
      <c r="H109" s="29" t="s">
        <v>12</v>
      </c>
      <c r="I109" s="29" t="s">
        <v>12</v>
      </c>
    </row>
    <row r="110" spans="1:9" ht="19.5" customHeight="1">
      <c r="A110" s="28" t="s">
        <v>361</v>
      </c>
      <c r="B110" s="26">
        <v>3</v>
      </c>
      <c r="C110" s="29" t="s">
        <v>12</v>
      </c>
      <c r="D110" s="29" t="s">
        <v>12</v>
      </c>
      <c r="E110" s="29" t="s">
        <v>12</v>
      </c>
      <c r="F110" s="25">
        <v>4746000</v>
      </c>
      <c r="G110" s="29" t="s">
        <v>12</v>
      </c>
      <c r="H110" s="29" t="s">
        <v>12</v>
      </c>
      <c r="I110" s="29" t="s">
        <v>12</v>
      </c>
    </row>
    <row r="111" spans="1:9" ht="19.5" customHeight="1">
      <c r="A111" s="28" t="s">
        <v>362</v>
      </c>
      <c r="B111" s="26">
        <v>1</v>
      </c>
      <c r="C111" s="29" t="s">
        <v>12</v>
      </c>
      <c r="D111" s="29" t="s">
        <v>12</v>
      </c>
      <c r="E111" s="29" t="s">
        <v>12</v>
      </c>
      <c r="F111" s="25">
        <v>3999000</v>
      </c>
      <c r="G111" s="29" t="s">
        <v>12</v>
      </c>
      <c r="H111" s="29" t="s">
        <v>12</v>
      </c>
      <c r="I111" s="29" t="s">
        <v>12</v>
      </c>
    </row>
    <row r="112" spans="1:9" ht="19.5" customHeight="1">
      <c r="A112" s="28" t="s">
        <v>363</v>
      </c>
      <c r="B112" s="26">
        <v>1</v>
      </c>
      <c r="C112" s="29" t="s">
        <v>12</v>
      </c>
      <c r="D112" s="29" t="s">
        <v>12</v>
      </c>
      <c r="E112" s="29" t="s">
        <v>12</v>
      </c>
      <c r="F112" s="25">
        <v>1978000</v>
      </c>
      <c r="G112" s="29" t="s">
        <v>12</v>
      </c>
      <c r="H112" s="29" t="s">
        <v>12</v>
      </c>
      <c r="I112" s="29" t="s">
        <v>12</v>
      </c>
    </row>
    <row r="113" spans="1:9" ht="19.5" customHeight="1">
      <c r="A113" s="28" t="s">
        <v>364</v>
      </c>
      <c r="B113" s="26">
        <v>1</v>
      </c>
      <c r="C113" s="29" t="s">
        <v>12</v>
      </c>
      <c r="D113" s="29" t="s">
        <v>12</v>
      </c>
      <c r="E113" s="29" t="s">
        <v>12</v>
      </c>
      <c r="F113" s="25">
        <v>1510</v>
      </c>
      <c r="G113" s="29" t="s">
        <v>12</v>
      </c>
      <c r="H113" s="29" t="s">
        <v>12</v>
      </c>
      <c r="I113" s="29" t="s">
        <v>12</v>
      </c>
    </row>
    <row r="114" spans="1:9" ht="19.5" customHeight="1">
      <c r="A114" s="28" t="s">
        <v>365</v>
      </c>
      <c r="B114" s="26">
        <v>1</v>
      </c>
      <c r="C114" s="29" t="s">
        <v>12</v>
      </c>
      <c r="D114" s="29" t="s">
        <v>12</v>
      </c>
      <c r="E114" s="29" t="s">
        <v>12</v>
      </c>
      <c r="F114" s="25">
        <v>476430</v>
      </c>
      <c r="G114" s="29" t="s">
        <v>12</v>
      </c>
      <c r="H114" s="29" t="s">
        <v>12</v>
      </c>
      <c r="I114" s="29" t="s">
        <v>12</v>
      </c>
    </row>
    <row r="115" spans="1:9" ht="19.5" customHeight="1">
      <c r="A115" s="28" t="s">
        <v>366</v>
      </c>
      <c r="B115" s="26">
        <v>2</v>
      </c>
      <c r="C115" s="29" t="s">
        <v>12</v>
      </c>
      <c r="D115" s="29" t="s">
        <v>12</v>
      </c>
      <c r="E115" s="29" t="s">
        <v>12</v>
      </c>
      <c r="F115" s="25">
        <v>5194000</v>
      </c>
      <c r="G115" s="29" t="s">
        <v>12</v>
      </c>
      <c r="H115" s="29" t="s">
        <v>12</v>
      </c>
      <c r="I115" s="29" t="s">
        <v>12</v>
      </c>
    </row>
    <row r="116" spans="1:9" ht="19.5" customHeight="1">
      <c r="A116" s="28" t="s">
        <v>367</v>
      </c>
      <c r="B116" s="26">
        <v>1</v>
      </c>
      <c r="C116" s="29" t="s">
        <v>12</v>
      </c>
      <c r="D116" s="29" t="s">
        <v>12</v>
      </c>
      <c r="E116" s="29" t="s">
        <v>12</v>
      </c>
      <c r="F116" s="25">
        <v>517420</v>
      </c>
      <c r="G116" s="29" t="s">
        <v>12</v>
      </c>
      <c r="H116" s="29" t="s">
        <v>12</v>
      </c>
      <c r="I116" s="29" t="s">
        <v>12</v>
      </c>
    </row>
    <row r="117" spans="1:9" ht="19.5" customHeight="1">
      <c r="A117" s="28" t="s">
        <v>368</v>
      </c>
      <c r="B117" s="26">
        <v>13</v>
      </c>
      <c r="C117" s="29" t="s">
        <v>12</v>
      </c>
      <c r="D117" s="29" t="s">
        <v>12</v>
      </c>
      <c r="E117" s="29" t="s">
        <v>12</v>
      </c>
      <c r="F117" s="25">
        <v>89940000</v>
      </c>
      <c r="G117" s="29" t="s">
        <v>12</v>
      </c>
      <c r="H117" s="29" t="s">
        <v>12</v>
      </c>
      <c r="I117" s="29" t="s">
        <v>12</v>
      </c>
    </row>
    <row r="118" spans="1:9" ht="19.5" customHeight="1">
      <c r="A118" s="28" t="s">
        <v>369</v>
      </c>
      <c r="B118" s="26">
        <v>2</v>
      </c>
      <c r="C118" s="29" t="s">
        <v>12</v>
      </c>
      <c r="D118" s="29" t="s">
        <v>12</v>
      </c>
      <c r="E118" s="29" t="s">
        <v>12</v>
      </c>
      <c r="F118" s="25">
        <v>2212000</v>
      </c>
      <c r="G118" s="29" t="s">
        <v>12</v>
      </c>
      <c r="H118" s="29" t="s">
        <v>12</v>
      </c>
      <c r="I118" s="29" t="s">
        <v>12</v>
      </c>
    </row>
    <row r="119" spans="1:9" ht="16.5" customHeight="1">
      <c r="A119" s="30" t="s">
        <v>346</v>
      </c>
      <c r="B119" s="31">
        <f>SUM(B93:B118)</f>
        <v>438</v>
      </c>
      <c r="C119" s="30" t="s">
        <v>12</v>
      </c>
      <c r="D119" s="30" t="s">
        <v>12</v>
      </c>
      <c r="E119" s="30" t="s">
        <v>12</v>
      </c>
      <c r="F119" s="32">
        <f>SUM(F93:F118)</f>
        <v>2096367560</v>
      </c>
      <c r="G119" s="32" t="s">
        <v>329</v>
      </c>
      <c r="H119" s="32" t="s">
        <v>329</v>
      </c>
      <c r="I119" s="32" t="s">
        <v>329</v>
      </c>
    </row>
  </sheetData>
  <sheetProtection/>
  <mergeCells count="17">
    <mergeCell ref="A1:I1"/>
    <mergeCell ref="A9:A10"/>
    <mergeCell ref="B9:B10"/>
    <mergeCell ref="A22:A27"/>
    <mergeCell ref="B22:B27"/>
    <mergeCell ref="A30:A37"/>
    <mergeCell ref="B30:B37"/>
    <mergeCell ref="A71:A76"/>
    <mergeCell ref="B71:B76"/>
    <mergeCell ref="A85:A86"/>
    <mergeCell ref="B85:B86"/>
    <mergeCell ref="A40:A43"/>
    <mergeCell ref="B40:B43"/>
    <mergeCell ref="A46:A50"/>
    <mergeCell ref="B46:B50"/>
    <mergeCell ref="A53:A56"/>
    <mergeCell ref="B53:B56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"/>
  <sheetViews>
    <sheetView zoomScalePageLayoutView="0" workbookViewId="0" topLeftCell="A4">
      <selection activeCell="A1" sqref="A1:I23"/>
    </sheetView>
  </sheetViews>
  <sheetFormatPr defaultColWidth="9.140625" defaultRowHeight="12.75"/>
  <cols>
    <col min="1" max="1" width="23.7109375" style="0" customWidth="1"/>
    <col min="2" max="2" width="15.421875" style="20" customWidth="1"/>
    <col min="3" max="4" width="7.7109375" style="0" customWidth="1"/>
    <col min="5" max="5" width="11.8515625" style="0" customWidth="1"/>
    <col min="6" max="6" width="12.7109375" style="0" customWidth="1"/>
    <col min="7" max="7" width="9.7109375" style="0" customWidth="1"/>
    <col min="8" max="9" width="7.7109375" style="0" customWidth="1"/>
  </cols>
  <sheetData>
    <row r="1" spans="1:9" ht="30" customHeight="1">
      <c r="A1" s="39" t="s">
        <v>292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1" t="s">
        <v>293</v>
      </c>
      <c r="B2" s="24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325</v>
      </c>
    </row>
    <row r="3" spans="1:9" ht="28.5">
      <c r="A3" s="35" t="s">
        <v>294</v>
      </c>
      <c r="B3" s="37" t="s">
        <v>295</v>
      </c>
      <c r="C3" s="5" t="s">
        <v>12</v>
      </c>
      <c r="D3" s="5" t="s">
        <v>17</v>
      </c>
      <c r="E3" s="4" t="s">
        <v>296</v>
      </c>
      <c r="F3" s="7">
        <v>12000</v>
      </c>
      <c r="G3" s="5" t="s">
        <v>297</v>
      </c>
      <c r="H3" s="5" t="s">
        <v>20</v>
      </c>
      <c r="I3" s="5" t="s">
        <v>16</v>
      </c>
    </row>
    <row r="4" spans="1:9" ht="28.5">
      <c r="A4" s="36" t="s">
        <v>12</v>
      </c>
      <c r="B4" s="38" t="s">
        <v>12</v>
      </c>
      <c r="C4" s="5" t="s">
        <v>12</v>
      </c>
      <c r="D4" s="5" t="s">
        <v>86</v>
      </c>
      <c r="E4" s="4" t="s">
        <v>298</v>
      </c>
      <c r="F4" s="7">
        <v>36500</v>
      </c>
      <c r="G4" s="5" t="s">
        <v>299</v>
      </c>
      <c r="H4" s="5" t="s">
        <v>20</v>
      </c>
      <c r="I4" s="5" t="s">
        <v>16</v>
      </c>
    </row>
    <row r="5" spans="1:9" ht="28.5">
      <c r="A5" s="36" t="s">
        <v>12</v>
      </c>
      <c r="B5" s="38" t="s">
        <v>12</v>
      </c>
      <c r="C5" s="5" t="s">
        <v>12</v>
      </c>
      <c r="D5" s="5" t="s">
        <v>86</v>
      </c>
      <c r="E5" s="4" t="s">
        <v>300</v>
      </c>
      <c r="F5" s="7">
        <v>9650</v>
      </c>
      <c r="G5" s="5" t="s">
        <v>299</v>
      </c>
      <c r="H5" s="5" t="s">
        <v>20</v>
      </c>
      <c r="I5" s="5" t="s">
        <v>16</v>
      </c>
    </row>
    <row r="6" spans="1:9" ht="28.5">
      <c r="A6" s="36" t="s">
        <v>12</v>
      </c>
      <c r="B6" s="38" t="s">
        <v>12</v>
      </c>
      <c r="C6" s="5" t="s">
        <v>12</v>
      </c>
      <c r="D6" s="5" t="s">
        <v>86</v>
      </c>
      <c r="E6" s="4" t="s">
        <v>301</v>
      </c>
      <c r="F6" s="7">
        <v>11650</v>
      </c>
      <c r="G6" s="5" t="s">
        <v>299</v>
      </c>
      <c r="H6" s="5" t="s">
        <v>20</v>
      </c>
      <c r="I6" s="5" t="s">
        <v>16</v>
      </c>
    </row>
    <row r="7" spans="1:9" ht="19.5" customHeight="1">
      <c r="A7" s="6" t="s">
        <v>302</v>
      </c>
      <c r="B7" s="26">
        <v>4</v>
      </c>
      <c r="C7" s="6" t="s">
        <v>12</v>
      </c>
      <c r="D7" s="6" t="s">
        <v>12</v>
      </c>
      <c r="E7" s="6" t="s">
        <v>12</v>
      </c>
      <c r="F7" s="13">
        <v>69800</v>
      </c>
      <c r="G7" s="29" t="s">
        <v>328</v>
      </c>
      <c r="H7" s="6" t="s">
        <v>12</v>
      </c>
      <c r="I7" s="6" t="s">
        <v>12</v>
      </c>
    </row>
    <row r="8" spans="1:9" ht="19.5" customHeight="1">
      <c r="A8" s="9" t="s">
        <v>327</v>
      </c>
      <c r="B8" s="10">
        <v>21</v>
      </c>
      <c r="C8" s="9" t="s">
        <v>12</v>
      </c>
      <c r="D8" s="9" t="s">
        <v>12</v>
      </c>
      <c r="E8" s="9" t="s">
        <v>12</v>
      </c>
      <c r="F8" s="11">
        <v>513175</v>
      </c>
      <c r="G8" s="9" t="s">
        <v>12</v>
      </c>
      <c r="H8" s="9" t="s">
        <v>12</v>
      </c>
      <c r="I8" s="9" t="s">
        <v>12</v>
      </c>
    </row>
    <row r="9" spans="1:9" ht="19.5" customHeight="1">
      <c r="A9" s="35" t="s">
        <v>303</v>
      </c>
      <c r="B9" s="37" t="s">
        <v>304</v>
      </c>
      <c r="C9" s="5" t="s">
        <v>12</v>
      </c>
      <c r="D9" s="5" t="s">
        <v>17</v>
      </c>
      <c r="E9" s="4" t="s">
        <v>305</v>
      </c>
      <c r="F9" s="7">
        <v>21600</v>
      </c>
      <c r="G9" s="5" t="s">
        <v>306</v>
      </c>
      <c r="H9" s="5" t="s">
        <v>20</v>
      </c>
      <c r="I9" s="5" t="s">
        <v>16</v>
      </c>
    </row>
    <row r="10" spans="1:9" ht="19.5" customHeight="1">
      <c r="A10" s="36" t="s">
        <v>12</v>
      </c>
      <c r="B10" s="38" t="s">
        <v>12</v>
      </c>
      <c r="C10" s="5" t="s">
        <v>12</v>
      </c>
      <c r="D10" s="5" t="s">
        <v>86</v>
      </c>
      <c r="E10" s="4" t="s">
        <v>307</v>
      </c>
      <c r="F10" s="7">
        <v>8900</v>
      </c>
      <c r="G10" s="5" t="s">
        <v>308</v>
      </c>
      <c r="H10" s="5" t="s">
        <v>33</v>
      </c>
      <c r="I10" s="5" t="s">
        <v>16</v>
      </c>
    </row>
    <row r="11" spans="1:9" ht="19.5" customHeight="1">
      <c r="A11" s="6" t="s">
        <v>309</v>
      </c>
      <c r="B11" s="26">
        <v>2</v>
      </c>
      <c r="C11" s="6" t="s">
        <v>12</v>
      </c>
      <c r="D11" s="6" t="s">
        <v>12</v>
      </c>
      <c r="E11" s="6" t="s">
        <v>12</v>
      </c>
      <c r="F11" s="13">
        <v>30500</v>
      </c>
      <c r="G11" s="25" t="s">
        <v>328</v>
      </c>
      <c r="H11" s="6" t="s">
        <v>12</v>
      </c>
      <c r="I11" s="6" t="s">
        <v>12</v>
      </c>
    </row>
    <row r="12" spans="1:9" ht="19.5" customHeight="1">
      <c r="A12" s="9" t="s">
        <v>327</v>
      </c>
      <c r="B12" s="10">
        <v>11</v>
      </c>
      <c r="C12" s="9" t="s">
        <v>12</v>
      </c>
      <c r="D12" s="9" t="s">
        <v>12</v>
      </c>
      <c r="E12" s="9" t="s">
        <v>12</v>
      </c>
      <c r="F12" s="11">
        <v>508990</v>
      </c>
      <c r="G12" s="9" t="s">
        <v>12</v>
      </c>
      <c r="H12" s="9" t="s">
        <v>12</v>
      </c>
      <c r="I12" s="9" t="s">
        <v>12</v>
      </c>
    </row>
    <row r="13" spans="1:9" ht="19.5" customHeight="1">
      <c r="A13" s="3" t="s">
        <v>333</v>
      </c>
      <c r="B13" s="14">
        <v>6</v>
      </c>
      <c r="C13" s="3" t="s">
        <v>12</v>
      </c>
      <c r="D13" s="3" t="s">
        <v>12</v>
      </c>
      <c r="E13" s="3" t="s">
        <v>12</v>
      </c>
      <c r="F13" s="12">
        <v>100300</v>
      </c>
      <c r="G13" s="3" t="s">
        <v>12</v>
      </c>
      <c r="H13" s="3" t="s">
        <v>12</v>
      </c>
      <c r="I13" s="3" t="s">
        <v>12</v>
      </c>
    </row>
    <row r="14" spans="1:12" ht="20.25" customHeight="1">
      <c r="A14" s="15" t="s">
        <v>327</v>
      </c>
      <c r="B14" s="16">
        <v>32</v>
      </c>
      <c r="C14" s="15"/>
      <c r="D14" s="15"/>
      <c r="E14" s="15"/>
      <c r="F14" s="17">
        <v>1022165</v>
      </c>
      <c r="G14" s="18" t="s">
        <v>329</v>
      </c>
      <c r="H14" s="15"/>
      <c r="I14" s="15"/>
      <c r="K14" s="19" t="s">
        <v>329</v>
      </c>
      <c r="L14" t="s">
        <v>329</v>
      </c>
    </row>
    <row r="16" spans="1:2" ht="16.5" customHeight="1">
      <c r="A16" s="21" t="s">
        <v>334</v>
      </c>
      <c r="B16" s="22"/>
    </row>
    <row r="17" spans="1:9" ht="16.5" customHeight="1">
      <c r="A17" s="23" t="s">
        <v>330</v>
      </c>
      <c r="B17" s="24" t="s">
        <v>335</v>
      </c>
      <c r="C17" s="1" t="s">
        <v>329</v>
      </c>
      <c r="D17" s="1" t="s">
        <v>329</v>
      </c>
      <c r="E17" s="1" t="s">
        <v>329</v>
      </c>
      <c r="F17" s="1" t="s">
        <v>332</v>
      </c>
      <c r="G17" s="1" t="s">
        <v>329</v>
      </c>
      <c r="H17" s="1" t="s">
        <v>329</v>
      </c>
      <c r="I17" s="1" t="s">
        <v>329</v>
      </c>
    </row>
    <row r="18" spans="1:9" ht="19.5" customHeight="1">
      <c r="A18" s="28" t="s">
        <v>370</v>
      </c>
      <c r="B18" s="26">
        <v>5</v>
      </c>
      <c r="C18" s="29" t="s">
        <v>12</v>
      </c>
      <c r="D18" s="29" t="s">
        <v>12</v>
      </c>
      <c r="E18" s="29" t="s">
        <v>12</v>
      </c>
      <c r="F18" s="25">
        <v>168415</v>
      </c>
      <c r="G18" s="29" t="s">
        <v>12</v>
      </c>
      <c r="H18" s="29" t="s">
        <v>12</v>
      </c>
      <c r="I18" s="29" t="s">
        <v>12</v>
      </c>
    </row>
    <row r="19" spans="1:9" ht="19.5" customHeight="1">
      <c r="A19" s="28" t="s">
        <v>371</v>
      </c>
      <c r="B19" s="26">
        <v>7</v>
      </c>
      <c r="C19" s="29" t="s">
        <v>12</v>
      </c>
      <c r="D19" s="29" t="s">
        <v>12</v>
      </c>
      <c r="E19" s="29" t="s">
        <v>12</v>
      </c>
      <c r="F19" s="25">
        <v>59300</v>
      </c>
      <c r="G19" s="29" t="s">
        <v>12</v>
      </c>
      <c r="H19" s="29" t="s">
        <v>12</v>
      </c>
      <c r="I19" s="29" t="s">
        <v>12</v>
      </c>
    </row>
    <row r="20" spans="1:9" ht="19.5" customHeight="1">
      <c r="A20" s="28" t="s">
        <v>372</v>
      </c>
      <c r="B20" s="26">
        <v>2</v>
      </c>
      <c r="C20" s="29" t="s">
        <v>12</v>
      </c>
      <c r="D20" s="29" t="s">
        <v>12</v>
      </c>
      <c r="E20" s="29" t="s">
        <v>12</v>
      </c>
      <c r="F20" s="25">
        <v>14400</v>
      </c>
      <c r="G20" s="29" t="s">
        <v>12</v>
      </c>
      <c r="H20" s="29" t="s">
        <v>12</v>
      </c>
      <c r="I20" s="29" t="s">
        <v>12</v>
      </c>
    </row>
    <row r="21" spans="1:9" ht="19.5" customHeight="1">
      <c r="A21" s="28" t="s">
        <v>373</v>
      </c>
      <c r="B21" s="26">
        <v>4</v>
      </c>
      <c r="C21" s="29" t="s">
        <v>12</v>
      </c>
      <c r="D21" s="29" t="s">
        <v>12</v>
      </c>
      <c r="E21" s="29" t="s">
        <v>12</v>
      </c>
      <c r="F21" s="25">
        <v>34100</v>
      </c>
      <c r="G21" s="29" t="s">
        <v>12</v>
      </c>
      <c r="H21" s="29" t="s">
        <v>12</v>
      </c>
      <c r="I21" s="29" t="s">
        <v>12</v>
      </c>
    </row>
    <row r="22" spans="1:9" ht="19.5" customHeight="1">
      <c r="A22" s="28" t="s">
        <v>374</v>
      </c>
      <c r="B22" s="26">
        <v>1</v>
      </c>
      <c r="C22" s="29" t="s">
        <v>12</v>
      </c>
      <c r="D22" s="29" t="s">
        <v>12</v>
      </c>
      <c r="E22" s="29" t="s">
        <v>12</v>
      </c>
      <c r="F22" s="25">
        <v>10000</v>
      </c>
      <c r="G22" s="29" t="s">
        <v>12</v>
      </c>
      <c r="H22" s="29" t="s">
        <v>12</v>
      </c>
      <c r="I22" s="29" t="s">
        <v>12</v>
      </c>
    </row>
    <row r="23" spans="1:9" ht="16.5" customHeight="1">
      <c r="A23" s="30" t="s">
        <v>346</v>
      </c>
      <c r="B23" s="31">
        <f>SUM(B14:B22)</f>
        <v>51</v>
      </c>
      <c r="C23" s="30" t="s">
        <v>12</v>
      </c>
      <c r="D23" s="30" t="s">
        <v>12</v>
      </c>
      <c r="E23" s="30" t="s">
        <v>12</v>
      </c>
      <c r="F23" s="32">
        <f>SUM(F14:F22)</f>
        <v>1308380</v>
      </c>
      <c r="G23" s="32" t="s">
        <v>329</v>
      </c>
      <c r="H23" s="32" t="s">
        <v>329</v>
      </c>
      <c r="I23" s="32" t="s">
        <v>329</v>
      </c>
    </row>
  </sheetData>
  <sheetProtection/>
  <mergeCells count="5">
    <mergeCell ref="A1:I1"/>
    <mergeCell ref="A3:A6"/>
    <mergeCell ref="B3:B6"/>
    <mergeCell ref="A9:A10"/>
    <mergeCell ref="B9:B10"/>
  </mergeCells>
  <printOptions/>
  <pageMargins left="0.27" right="0.22" top="0.2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&amp;L&amp;C&amp;"新細明體,regular"犬用&amp;R&amp;"新細明體,regular"第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1"/>
  <sheetViews>
    <sheetView zoomScalePageLayoutView="0" workbookViewId="0" topLeftCell="A2">
      <selection activeCell="A1" sqref="A1:I21"/>
    </sheetView>
  </sheetViews>
  <sheetFormatPr defaultColWidth="9.140625" defaultRowHeight="12.75"/>
  <cols>
    <col min="1" max="1" width="23.7109375" style="0" customWidth="1"/>
    <col min="2" max="2" width="16.7109375" style="20" customWidth="1"/>
    <col min="3" max="4" width="7.7109375" style="0" customWidth="1"/>
    <col min="5" max="5" width="9.7109375" style="0" customWidth="1"/>
    <col min="6" max="6" width="13.00390625" style="0" customWidth="1"/>
    <col min="7" max="7" width="9.7109375" style="0" customWidth="1"/>
    <col min="8" max="9" width="7.7109375" style="0" customWidth="1"/>
  </cols>
  <sheetData>
    <row r="1" spans="1:9" ht="30" customHeight="1">
      <c r="A1" s="39" t="s">
        <v>310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1" t="s">
        <v>311</v>
      </c>
      <c r="B2" s="24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325</v>
      </c>
    </row>
    <row r="3" spans="1:9" ht="19.5" customHeight="1">
      <c r="A3" s="2" t="s">
        <v>312</v>
      </c>
      <c r="B3" s="27" t="s">
        <v>313</v>
      </c>
      <c r="C3" s="5" t="s">
        <v>12</v>
      </c>
      <c r="D3" s="5" t="s">
        <v>314</v>
      </c>
      <c r="E3" s="4" t="s">
        <v>315</v>
      </c>
      <c r="F3" s="7">
        <v>5000</v>
      </c>
      <c r="G3" s="5" t="s">
        <v>230</v>
      </c>
      <c r="H3" s="5" t="s">
        <v>20</v>
      </c>
      <c r="I3" s="5" t="s">
        <v>16</v>
      </c>
    </row>
    <row r="4" spans="1:9" ht="19.5" customHeight="1">
      <c r="A4" s="6" t="s">
        <v>316</v>
      </c>
      <c r="B4" s="26">
        <v>1</v>
      </c>
      <c r="C4" s="6" t="s">
        <v>12</v>
      </c>
      <c r="D4" s="6" t="s">
        <v>12</v>
      </c>
      <c r="E4" s="6" t="s">
        <v>12</v>
      </c>
      <c r="F4" s="13">
        <v>5000</v>
      </c>
      <c r="G4" s="29" t="s">
        <v>328</v>
      </c>
      <c r="H4" s="6" t="s">
        <v>12</v>
      </c>
      <c r="I4" s="6" t="s">
        <v>12</v>
      </c>
    </row>
    <row r="5" spans="1:9" ht="19.5" customHeight="1">
      <c r="A5" s="9" t="s">
        <v>327</v>
      </c>
      <c r="B5" s="10">
        <v>5</v>
      </c>
      <c r="C5" s="9" t="s">
        <v>12</v>
      </c>
      <c r="D5" s="9" t="s">
        <v>12</v>
      </c>
      <c r="E5" s="9" t="s">
        <v>12</v>
      </c>
      <c r="F5" s="11">
        <v>24820</v>
      </c>
      <c r="G5" s="9" t="s">
        <v>12</v>
      </c>
      <c r="H5" s="9" t="s">
        <v>12</v>
      </c>
      <c r="I5" s="9" t="s">
        <v>12</v>
      </c>
    </row>
    <row r="6" spans="1:9" ht="42.75">
      <c r="A6" s="2" t="s">
        <v>317</v>
      </c>
      <c r="B6" s="27" t="s">
        <v>318</v>
      </c>
      <c r="C6" s="5" t="s">
        <v>12</v>
      </c>
      <c r="D6" s="5" t="s">
        <v>17</v>
      </c>
      <c r="E6" s="4" t="s">
        <v>319</v>
      </c>
      <c r="F6" s="7">
        <v>5500</v>
      </c>
      <c r="G6" s="5" t="s">
        <v>320</v>
      </c>
      <c r="H6" s="5" t="s">
        <v>20</v>
      </c>
      <c r="I6" s="5" t="s">
        <v>16</v>
      </c>
    </row>
    <row r="7" spans="1:9" ht="19.5" customHeight="1">
      <c r="A7" s="6" t="s">
        <v>321</v>
      </c>
      <c r="B7" s="26">
        <v>1</v>
      </c>
      <c r="C7" s="6" t="s">
        <v>12</v>
      </c>
      <c r="D7" s="6" t="s">
        <v>12</v>
      </c>
      <c r="E7" s="6" t="s">
        <v>12</v>
      </c>
      <c r="F7" s="13">
        <v>5500</v>
      </c>
      <c r="G7" s="29" t="s">
        <v>328</v>
      </c>
      <c r="H7" s="6" t="s">
        <v>12</v>
      </c>
      <c r="I7" s="6" t="s">
        <v>12</v>
      </c>
    </row>
    <row r="8" spans="1:9" ht="19.5" customHeight="1">
      <c r="A8" s="9" t="s">
        <v>327</v>
      </c>
      <c r="B8" s="10">
        <v>3</v>
      </c>
      <c r="C8" s="9" t="s">
        <v>12</v>
      </c>
      <c r="D8" s="9" t="s">
        <v>12</v>
      </c>
      <c r="E8" s="9" t="s">
        <v>12</v>
      </c>
      <c r="F8" s="11">
        <v>11500</v>
      </c>
      <c r="G8" s="9" t="s">
        <v>12</v>
      </c>
      <c r="H8" s="9" t="s">
        <v>12</v>
      </c>
      <c r="I8" s="9" t="s">
        <v>12</v>
      </c>
    </row>
    <row r="9" spans="1:9" ht="42.75">
      <c r="A9" s="2" t="s">
        <v>322</v>
      </c>
      <c r="B9" s="27">
        <v>3</v>
      </c>
      <c r="C9" s="5" t="s">
        <v>12</v>
      </c>
      <c r="D9" s="5" t="s">
        <v>17</v>
      </c>
      <c r="E9" s="8" t="s">
        <v>326</v>
      </c>
      <c r="F9" s="7">
        <v>12000</v>
      </c>
      <c r="G9" s="5" t="s">
        <v>323</v>
      </c>
      <c r="H9" s="5" t="s">
        <v>20</v>
      </c>
      <c r="I9" s="5" t="s">
        <v>16</v>
      </c>
    </row>
    <row r="10" spans="1:9" ht="19.5" customHeight="1">
      <c r="A10" s="6" t="s">
        <v>324</v>
      </c>
      <c r="B10" s="26">
        <v>1</v>
      </c>
      <c r="C10" s="6" t="s">
        <v>12</v>
      </c>
      <c r="D10" s="6" t="s">
        <v>12</v>
      </c>
      <c r="E10" s="6" t="s">
        <v>12</v>
      </c>
      <c r="F10" s="13">
        <v>12000</v>
      </c>
      <c r="G10" s="29" t="s">
        <v>328</v>
      </c>
      <c r="H10" s="6" t="s">
        <v>12</v>
      </c>
      <c r="I10" s="6" t="s">
        <v>12</v>
      </c>
    </row>
    <row r="11" spans="1:9" ht="19.5" customHeight="1">
      <c r="A11" s="9" t="s">
        <v>327</v>
      </c>
      <c r="B11" s="10">
        <v>3</v>
      </c>
      <c r="C11" s="9" t="s">
        <v>12</v>
      </c>
      <c r="D11" s="9" t="s">
        <v>12</v>
      </c>
      <c r="E11" s="9" t="s">
        <v>12</v>
      </c>
      <c r="F11" s="11">
        <v>48000</v>
      </c>
      <c r="G11" s="9" t="s">
        <v>12</v>
      </c>
      <c r="H11" s="9" t="s">
        <v>12</v>
      </c>
      <c r="I11" s="9" t="s">
        <v>12</v>
      </c>
    </row>
    <row r="12" spans="1:9" ht="19.5" customHeight="1">
      <c r="A12" s="3" t="s">
        <v>333</v>
      </c>
      <c r="B12" s="14">
        <v>3</v>
      </c>
      <c r="C12" s="3" t="s">
        <v>12</v>
      </c>
      <c r="D12" s="3" t="s">
        <v>12</v>
      </c>
      <c r="E12" s="3" t="s">
        <v>12</v>
      </c>
      <c r="F12" s="12">
        <v>22500</v>
      </c>
      <c r="G12" s="3" t="s">
        <v>12</v>
      </c>
      <c r="H12" s="3" t="s">
        <v>12</v>
      </c>
      <c r="I12" s="3" t="s">
        <v>12</v>
      </c>
    </row>
    <row r="13" spans="1:12" ht="20.25" customHeight="1">
      <c r="A13" s="15" t="s">
        <v>327</v>
      </c>
      <c r="B13" s="16">
        <f>B11+B8+B5</f>
        <v>11</v>
      </c>
      <c r="C13" s="15"/>
      <c r="D13" s="15"/>
      <c r="E13" s="15"/>
      <c r="F13" s="17">
        <v>84320</v>
      </c>
      <c r="G13" s="18" t="s">
        <v>329</v>
      </c>
      <c r="H13" s="15"/>
      <c r="I13" s="15"/>
      <c r="K13" s="19" t="s">
        <v>329</v>
      </c>
      <c r="L13" t="s">
        <v>329</v>
      </c>
    </row>
    <row r="15" spans="1:2" ht="16.5" customHeight="1">
      <c r="A15" s="21" t="s">
        <v>334</v>
      </c>
      <c r="B15" s="22"/>
    </row>
    <row r="16" spans="1:9" ht="16.5" customHeight="1">
      <c r="A16" s="23" t="s">
        <v>330</v>
      </c>
      <c r="B16" s="24" t="s">
        <v>331</v>
      </c>
      <c r="C16" s="1" t="s">
        <v>329</v>
      </c>
      <c r="D16" s="1" t="s">
        <v>329</v>
      </c>
      <c r="E16" s="1" t="s">
        <v>329</v>
      </c>
      <c r="F16" s="1" t="s">
        <v>332</v>
      </c>
      <c r="G16" s="1" t="s">
        <v>329</v>
      </c>
      <c r="H16" s="1" t="s">
        <v>329</v>
      </c>
      <c r="I16" s="1" t="s">
        <v>329</v>
      </c>
    </row>
    <row r="17" spans="1:9" ht="19.5" customHeight="1">
      <c r="A17" s="28" t="s">
        <v>375</v>
      </c>
      <c r="B17" s="26">
        <v>5</v>
      </c>
      <c r="C17" s="29" t="s">
        <v>12</v>
      </c>
      <c r="D17" s="29" t="s">
        <v>12</v>
      </c>
      <c r="E17" s="29" t="s">
        <v>12</v>
      </c>
      <c r="F17" s="25">
        <v>17950</v>
      </c>
      <c r="G17" s="29" t="s">
        <v>12</v>
      </c>
      <c r="H17" s="29" t="s">
        <v>12</v>
      </c>
      <c r="I17" s="29" t="s">
        <v>12</v>
      </c>
    </row>
    <row r="18" spans="1:9" ht="19.5" customHeight="1">
      <c r="A18" s="28" t="s">
        <v>376</v>
      </c>
      <c r="B18" s="26">
        <v>2</v>
      </c>
      <c r="C18" s="29" t="s">
        <v>12</v>
      </c>
      <c r="D18" s="29" t="s">
        <v>12</v>
      </c>
      <c r="E18" s="29" t="s">
        <v>12</v>
      </c>
      <c r="F18" s="25">
        <v>2900</v>
      </c>
      <c r="G18" s="29" t="s">
        <v>12</v>
      </c>
      <c r="H18" s="29" t="s">
        <v>12</v>
      </c>
      <c r="I18" s="29" t="s">
        <v>12</v>
      </c>
    </row>
    <row r="19" spans="1:9" ht="19.5" customHeight="1">
      <c r="A19" s="28" t="s">
        <v>377</v>
      </c>
      <c r="B19" s="26">
        <v>14</v>
      </c>
      <c r="C19" s="29" t="s">
        <v>12</v>
      </c>
      <c r="D19" s="29" t="s">
        <v>12</v>
      </c>
      <c r="E19" s="29" t="s">
        <v>12</v>
      </c>
      <c r="F19" s="25">
        <v>294025</v>
      </c>
      <c r="G19" s="29" t="s">
        <v>12</v>
      </c>
      <c r="H19" s="29" t="s">
        <v>12</v>
      </c>
      <c r="I19" s="29" t="s">
        <v>12</v>
      </c>
    </row>
    <row r="20" spans="1:9" ht="19.5" customHeight="1">
      <c r="A20" s="28" t="s">
        <v>378</v>
      </c>
      <c r="B20" s="26">
        <v>1</v>
      </c>
      <c r="C20" s="29" t="s">
        <v>12</v>
      </c>
      <c r="D20" s="29" t="s">
        <v>12</v>
      </c>
      <c r="E20" s="29" t="s">
        <v>12</v>
      </c>
      <c r="F20" s="25">
        <v>15650</v>
      </c>
      <c r="G20" s="29" t="s">
        <v>12</v>
      </c>
      <c r="H20" s="29" t="s">
        <v>12</v>
      </c>
      <c r="I20" s="29" t="s">
        <v>12</v>
      </c>
    </row>
    <row r="21" spans="1:9" ht="16.5" customHeight="1">
      <c r="A21" s="30" t="s">
        <v>346</v>
      </c>
      <c r="B21" s="31">
        <f>SUM(B13:B20)</f>
        <v>33</v>
      </c>
      <c r="C21" s="30" t="s">
        <v>12</v>
      </c>
      <c r="D21" s="30" t="s">
        <v>12</v>
      </c>
      <c r="E21" s="30" t="s">
        <v>12</v>
      </c>
      <c r="F21" s="32">
        <f>SUM(F13:F20)</f>
        <v>414845</v>
      </c>
      <c r="G21" s="32" t="s">
        <v>329</v>
      </c>
      <c r="H21" s="32" t="s">
        <v>329</v>
      </c>
      <c r="I21" s="32" t="s">
        <v>329</v>
      </c>
    </row>
  </sheetData>
  <sheetProtection/>
  <mergeCells count="1">
    <mergeCell ref="A1:I1"/>
  </mergeCells>
  <printOptions/>
  <pageMargins left="0.25" right="0.24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&amp;L&amp;C&amp;"新細明體,regular"貓用&amp;R&amp;"新細明體,regular"第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3"/>
    </sheetView>
  </sheetViews>
  <sheetFormatPr defaultColWidth="9.140625" defaultRowHeight="12.75"/>
  <cols>
    <col min="1" max="1" width="17.7109375" style="0" customWidth="1"/>
    <col min="2" max="2" width="9.00390625" style="0" bestFit="1" customWidth="1"/>
    <col min="6" max="6" width="9.421875" style="0" bestFit="1" customWidth="1"/>
  </cols>
  <sheetData>
    <row r="1" spans="1:9" ht="21">
      <c r="A1" s="39" t="s">
        <v>383</v>
      </c>
      <c r="B1" s="40"/>
      <c r="C1" s="40"/>
      <c r="D1" s="40"/>
      <c r="E1" s="40"/>
      <c r="F1" s="40"/>
      <c r="G1" s="40"/>
      <c r="H1" s="40"/>
      <c r="I1" s="40"/>
    </row>
    <row r="2" spans="1:2" ht="16.5" customHeight="1">
      <c r="A2" s="21" t="s">
        <v>334</v>
      </c>
      <c r="B2" s="22"/>
    </row>
    <row r="3" spans="1:9" ht="16.5" customHeight="1">
      <c r="A3" s="23" t="s">
        <v>381</v>
      </c>
      <c r="B3" s="24" t="s">
        <v>380</v>
      </c>
      <c r="C3" s="1" t="s">
        <v>328</v>
      </c>
      <c r="D3" s="1" t="s">
        <v>328</v>
      </c>
      <c r="E3" s="1" t="s">
        <v>328</v>
      </c>
      <c r="F3" s="1" t="s">
        <v>332</v>
      </c>
      <c r="G3" s="1" t="s">
        <v>328</v>
      </c>
      <c r="H3" s="1" t="s">
        <v>328</v>
      </c>
      <c r="I3" s="1" t="s">
        <v>328</v>
      </c>
    </row>
    <row r="4" spans="1:9" ht="16.5" customHeight="1">
      <c r="A4" s="29" t="s">
        <v>379</v>
      </c>
      <c r="B4" s="25">
        <v>6</v>
      </c>
      <c r="C4" s="29" t="s">
        <v>12</v>
      </c>
      <c r="D4" s="29" t="s">
        <v>12</v>
      </c>
      <c r="E4" s="29" t="s">
        <v>12</v>
      </c>
      <c r="F4" s="25">
        <v>196535</v>
      </c>
      <c r="G4" s="29" t="s">
        <v>12</v>
      </c>
      <c r="H4" s="29" t="s">
        <v>12</v>
      </c>
      <c r="I4" s="29" t="s">
        <v>12</v>
      </c>
    </row>
    <row r="5" spans="1:9" ht="16.5" customHeight="1">
      <c r="A5" s="30" t="s">
        <v>346</v>
      </c>
      <c r="B5" s="34">
        <v>6</v>
      </c>
      <c r="C5" s="30" t="s">
        <v>12</v>
      </c>
      <c r="D5" s="30" t="s">
        <v>12</v>
      </c>
      <c r="E5" s="30" t="s">
        <v>12</v>
      </c>
      <c r="F5" s="33">
        <v>196535</v>
      </c>
      <c r="G5" s="33" t="s">
        <v>328</v>
      </c>
      <c r="H5" s="33" t="s">
        <v>328</v>
      </c>
      <c r="I5" s="33" t="s">
        <v>328</v>
      </c>
    </row>
    <row r="9" spans="1:9" ht="21">
      <c r="A9" s="39" t="s">
        <v>384</v>
      </c>
      <c r="B9" s="40"/>
      <c r="C9" s="40"/>
      <c r="D9" s="40"/>
      <c r="E9" s="40"/>
      <c r="F9" s="40"/>
      <c r="G9" s="40"/>
      <c r="H9" s="40"/>
      <c r="I9" s="40"/>
    </row>
    <row r="10" spans="1:2" ht="14.25">
      <c r="A10" s="21" t="s">
        <v>334</v>
      </c>
      <c r="B10" s="22"/>
    </row>
    <row r="11" spans="1:9" ht="14.25">
      <c r="A11" s="23" t="s">
        <v>330</v>
      </c>
      <c r="B11" s="24" t="s">
        <v>331</v>
      </c>
      <c r="C11" s="1" t="s">
        <v>328</v>
      </c>
      <c r="D11" s="1" t="s">
        <v>328</v>
      </c>
      <c r="E11" s="1" t="s">
        <v>328</v>
      </c>
      <c r="F11" s="1" t="s">
        <v>332</v>
      </c>
      <c r="G11" s="1" t="s">
        <v>328</v>
      </c>
      <c r="H11" s="1" t="s">
        <v>328</v>
      </c>
      <c r="I11" s="1" t="s">
        <v>328</v>
      </c>
    </row>
    <row r="12" spans="1:9" ht="14.25">
      <c r="A12" s="29" t="s">
        <v>382</v>
      </c>
      <c r="B12" s="25">
        <v>1</v>
      </c>
      <c r="C12" s="29" t="s">
        <v>12</v>
      </c>
      <c r="D12" s="29" t="s">
        <v>12</v>
      </c>
      <c r="E12" s="29" t="s">
        <v>12</v>
      </c>
      <c r="F12" s="25">
        <v>120240</v>
      </c>
      <c r="G12" s="29" t="s">
        <v>12</v>
      </c>
      <c r="H12" s="29" t="s">
        <v>12</v>
      </c>
      <c r="I12" s="29" t="s">
        <v>12</v>
      </c>
    </row>
    <row r="13" spans="1:9" ht="14.25">
      <c r="A13" s="30" t="s">
        <v>346</v>
      </c>
      <c r="B13" s="34">
        <v>1</v>
      </c>
      <c r="C13" s="30" t="s">
        <v>12</v>
      </c>
      <c r="D13" s="30" t="s">
        <v>12</v>
      </c>
      <c r="E13" s="30" t="s">
        <v>12</v>
      </c>
      <c r="F13" s="33">
        <v>120240</v>
      </c>
      <c r="G13" s="33" t="s">
        <v>328</v>
      </c>
      <c r="H13" s="33" t="s">
        <v>328</v>
      </c>
      <c r="I13" s="33" t="s">
        <v>328</v>
      </c>
    </row>
  </sheetData>
  <sheetProtection/>
  <mergeCells count="2">
    <mergeCell ref="A1:I1"/>
    <mergeCell ref="A9:I9"/>
  </mergeCells>
  <printOptions/>
  <pageMargins left="0.36" right="0.38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1" sqref="A1:I5"/>
    </sheetView>
  </sheetViews>
  <sheetFormatPr defaultColWidth="9.140625" defaultRowHeight="12.75"/>
  <cols>
    <col min="1" max="1" width="20.7109375" style="0" customWidth="1"/>
  </cols>
  <sheetData>
    <row r="1" spans="1:9" ht="21">
      <c r="A1" s="39" t="s">
        <v>384</v>
      </c>
      <c r="B1" s="40"/>
      <c r="C1" s="40"/>
      <c r="D1" s="40"/>
      <c r="E1" s="40"/>
      <c r="F1" s="40"/>
      <c r="G1" s="40"/>
      <c r="H1" s="40"/>
      <c r="I1" s="40"/>
    </row>
    <row r="2" spans="1:2" ht="16.5" customHeight="1">
      <c r="A2" s="21" t="s">
        <v>334</v>
      </c>
      <c r="B2" s="22"/>
    </row>
    <row r="3" spans="1:9" ht="16.5" customHeight="1">
      <c r="A3" s="23" t="s">
        <v>330</v>
      </c>
      <c r="B3" s="24" t="s">
        <v>331</v>
      </c>
      <c r="C3" s="1" t="s">
        <v>328</v>
      </c>
      <c r="D3" s="1" t="s">
        <v>328</v>
      </c>
      <c r="E3" s="1" t="s">
        <v>328</v>
      </c>
      <c r="F3" s="1" t="s">
        <v>332</v>
      </c>
      <c r="G3" s="1" t="s">
        <v>328</v>
      </c>
      <c r="H3" s="1" t="s">
        <v>328</v>
      </c>
      <c r="I3" s="1" t="s">
        <v>328</v>
      </c>
    </row>
    <row r="4" spans="1:9" ht="16.5" customHeight="1">
      <c r="A4" s="29" t="s">
        <v>382</v>
      </c>
      <c r="B4" s="25">
        <v>1</v>
      </c>
      <c r="C4" s="29" t="s">
        <v>12</v>
      </c>
      <c r="D4" s="29" t="s">
        <v>12</v>
      </c>
      <c r="E4" s="29" t="s">
        <v>12</v>
      </c>
      <c r="F4" s="25">
        <v>120240</v>
      </c>
      <c r="G4" s="29" t="s">
        <v>12</v>
      </c>
      <c r="H4" s="29" t="s">
        <v>12</v>
      </c>
      <c r="I4" s="29" t="s">
        <v>12</v>
      </c>
    </row>
    <row r="5" spans="1:9" ht="16.5" customHeight="1">
      <c r="A5" s="30" t="s">
        <v>346</v>
      </c>
      <c r="B5" s="34">
        <v>1</v>
      </c>
      <c r="C5" s="30" t="s">
        <v>12</v>
      </c>
      <c r="D5" s="30" t="s">
        <v>12</v>
      </c>
      <c r="E5" s="30" t="s">
        <v>12</v>
      </c>
      <c r="F5" s="33">
        <v>120240</v>
      </c>
      <c r="G5" s="33" t="s">
        <v>328</v>
      </c>
      <c r="H5" s="33" t="s">
        <v>328</v>
      </c>
      <c r="I5" s="33" t="s">
        <v>328</v>
      </c>
    </row>
  </sheetData>
  <sheetProtection/>
  <mergeCells count="1">
    <mergeCell ref="A1:I1"/>
  </mergeCells>
  <printOptions/>
  <pageMargins left="0.39" right="0.5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鄭天蕙</cp:lastModifiedBy>
  <cp:lastPrinted>2017-10-05T01:54:17Z</cp:lastPrinted>
  <dcterms:created xsi:type="dcterms:W3CDTF">2017-09-30T08:12:05Z</dcterms:created>
  <dcterms:modified xsi:type="dcterms:W3CDTF">2017-10-11T05:49:52Z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