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豬用" sheetId="1" r:id="rId1"/>
    <sheet name="禽用" sheetId="2" r:id="rId2"/>
    <sheet name="犬用" sheetId="3" r:id="rId3"/>
    <sheet name="貓用" sheetId="4" r:id="rId4"/>
  </sheets>
  <definedNames>
    <definedName name="_xlnm.Print_Titles" localSheetId="2">'犬用'!$A:$P,'犬用'!$1:$2</definedName>
    <definedName name="_xlnm.Print_Titles" localSheetId="1">'禽用'!$A:$P,'禽用'!$1:$2</definedName>
    <definedName name="_xlnm.Print_Titles" localSheetId="0">'豬用'!$A:$P,'豬用'!$1:$2</definedName>
    <definedName name="_xlnm.Print_Titles" localSheetId="3">'貓用'!$A:$P,'貓用'!$1:$2</definedName>
  </definedNames>
  <calcPr fullCalcOnLoad="1"/>
</workbook>
</file>

<file path=xl/sharedStrings.xml><?xml version="1.0" encoding="utf-8"?>
<sst xmlns="http://schemas.openxmlformats.org/spreadsheetml/2006/main" count="1088" uniqueCount="331">
  <si>
    <t>106年1月份   豬用生物藥品檢驗成績表(逐批)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</si>
  <si>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</si>
  <si>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</si>
  <si>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</si>
  <si>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</si>
  <si>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</si>
  <si>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</si>
  <si>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</si>
  <si>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</si>
  <si>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豬放線桿菌不活化菌苗</t>
  </si>
  <si>
    <t>AP(K)</t>
  </si>
  <si>
    <t>大豐</t>
  </si>
  <si>
    <t/>
  </si>
  <si>
    <t>19</t>
  </si>
  <si>
    <t>107/11/27</t>
  </si>
  <si>
    <t>106/01/18</t>
  </si>
  <si>
    <t>合格</t>
  </si>
  <si>
    <t>18</t>
  </si>
  <si>
    <t>107/11/21</t>
  </si>
  <si>
    <t>106/01/09</t>
  </si>
  <si>
    <t>台生</t>
  </si>
  <si>
    <t>52</t>
  </si>
  <si>
    <t>107/12/08</t>
  </si>
  <si>
    <t>英特威</t>
  </si>
  <si>
    <t>A663A01</t>
  </si>
  <si>
    <t>107/06/16</t>
  </si>
  <si>
    <t>106/01/17</t>
  </si>
  <si>
    <t>AP(K) 小計</t>
  </si>
  <si>
    <t>豬萎縮性鼻炎、巴氏桿菌不活化混合疫苗</t>
  </si>
  <si>
    <t>ARPT(K)</t>
  </si>
  <si>
    <t>施懷哲維克</t>
  </si>
  <si>
    <t>6</t>
  </si>
  <si>
    <t>107/12/09</t>
  </si>
  <si>
    <t>龍馬躍</t>
  </si>
  <si>
    <t>L437813</t>
  </si>
  <si>
    <t>107/07/07</t>
  </si>
  <si>
    <t>ARPT(K) 小計</t>
  </si>
  <si>
    <t>口蹄疫不活化疫苗</t>
  </si>
  <si>
    <t>FMD(K)</t>
  </si>
  <si>
    <t>經農</t>
  </si>
  <si>
    <t>882</t>
  </si>
  <si>
    <t>107/07/31</t>
  </si>
  <si>
    <t>106/01/22</t>
  </si>
  <si>
    <t>FMD(K) 小計</t>
  </si>
  <si>
    <t>乾燥兔化豬瘟組織培養活毒疫苗</t>
  </si>
  <si>
    <t>HCTC(L)</t>
  </si>
  <si>
    <t>32</t>
  </si>
  <si>
    <t>107/11/09</t>
  </si>
  <si>
    <t>106/01/24</t>
  </si>
  <si>
    <t>HCTC(L) 小計</t>
  </si>
  <si>
    <t>乾燥兔化豬瘟疫苗</t>
  </si>
  <si>
    <t>HCV(L)</t>
  </si>
  <si>
    <t>畜衛所</t>
  </si>
  <si>
    <t>2790</t>
  </si>
  <si>
    <t>107/05/17</t>
  </si>
  <si>
    <t>HCV(L) 小計</t>
  </si>
  <si>
    <t>乾燥日本腦炎活毒疫苗</t>
  </si>
  <si>
    <t>JE(L)</t>
  </si>
  <si>
    <t>119</t>
  </si>
  <si>
    <t>107/11/17</t>
  </si>
  <si>
    <t>JE(L) 小計</t>
  </si>
  <si>
    <t>豬環狀病毒感染症不活化疫苗</t>
  </si>
  <si>
    <t>PCV2(K)</t>
  </si>
  <si>
    <t>百靈佳</t>
  </si>
  <si>
    <t>3091078A</t>
  </si>
  <si>
    <t>107/08/23</t>
  </si>
  <si>
    <t>PCV2(K) 小計</t>
  </si>
  <si>
    <t>豬假性狂犬病活毒疫苗</t>
  </si>
  <si>
    <t>PR(L)</t>
  </si>
  <si>
    <t>1951039A</t>
  </si>
  <si>
    <t>108/02/18</t>
  </si>
  <si>
    <t>02201326</t>
  </si>
  <si>
    <t>108/03/11</t>
  </si>
  <si>
    <t>PR(L) 小計</t>
  </si>
  <si>
    <t>豬假性狂犬病基因缺損株不活化疫苗</t>
  </si>
  <si>
    <t>PRgI(K)</t>
  </si>
  <si>
    <t>14</t>
  </si>
  <si>
    <t>建盈</t>
  </si>
  <si>
    <t>2H32－1</t>
  </si>
  <si>
    <t>107/04/10</t>
  </si>
  <si>
    <t>PRgI(K) 小計</t>
  </si>
  <si>
    <t>豬生殖與呼吸綜合症次單位疫苗</t>
  </si>
  <si>
    <t>PRRS-sub(A)(K)</t>
  </si>
  <si>
    <t>瑞寶</t>
  </si>
  <si>
    <t>F6001</t>
  </si>
  <si>
    <t>108/02/28</t>
  </si>
  <si>
    <t>PRRS-sub(A)(K) 小計</t>
  </si>
  <si>
    <t>豬丹毒桿菌不活化菌苗</t>
  </si>
  <si>
    <t>SE(K)</t>
  </si>
  <si>
    <t>碩騰</t>
  </si>
  <si>
    <t>159481</t>
  </si>
  <si>
    <t>106/11/28</t>
  </si>
  <si>
    <t>SE(K) 小計</t>
  </si>
  <si>
    <t>豬肺疫副腸炎不活化菌苗</t>
  </si>
  <si>
    <t>SMB(K)</t>
  </si>
  <si>
    <t>高農</t>
  </si>
  <si>
    <t>221</t>
  </si>
  <si>
    <t>106/09/04</t>
  </si>
  <si>
    <t>SMB(K) 小計</t>
  </si>
  <si>
    <t>106年1月份   禽用生物藥品檢驗成績表(逐批)</t>
  </si>
  <si>
    <t>禽用疫苗</t>
  </si>
  <si>
    <t>雞傳染性貧血症活毒疫苗</t>
  </si>
  <si>
    <t>CAV(L)</t>
  </si>
  <si>
    <t>A034AJ01</t>
  </si>
  <si>
    <t>107/10/28</t>
  </si>
  <si>
    <t>CAV(L) 小計</t>
  </si>
  <si>
    <t>鴨病毒性肝炎抗體製劑</t>
  </si>
  <si>
    <t>DVH(Ab)(S)</t>
  </si>
  <si>
    <t>16</t>
  </si>
  <si>
    <t>DVH(Ab)(S) 小計</t>
  </si>
  <si>
    <t>家禽霍亂不活化疫苗</t>
  </si>
  <si>
    <t>FCB(K)</t>
  </si>
  <si>
    <t>748</t>
  </si>
  <si>
    <t>106/05/24</t>
  </si>
  <si>
    <t>7</t>
  </si>
  <si>
    <t>107/11/10</t>
  </si>
  <si>
    <t>FCB(K) 小計</t>
  </si>
  <si>
    <t>雞傳染性支氣管炎活毒疫苗</t>
  </si>
  <si>
    <t>IB(L)</t>
  </si>
  <si>
    <t>A213CN01</t>
  </si>
  <si>
    <t>106/01/16</t>
  </si>
  <si>
    <t>A213DJ01</t>
  </si>
  <si>
    <t>L438357</t>
  </si>
  <si>
    <t>108/06/28</t>
  </si>
  <si>
    <t>L439732</t>
  </si>
  <si>
    <t>IB(L) 小計</t>
  </si>
  <si>
    <t>雞傳染性華氏囊病活毒疫苗</t>
  </si>
  <si>
    <t>IBD(L)</t>
  </si>
  <si>
    <t>季達</t>
  </si>
  <si>
    <t>20621409B</t>
  </si>
  <si>
    <t>107/06/30</t>
  </si>
  <si>
    <t>00621552</t>
  </si>
  <si>
    <t>107/02/11</t>
  </si>
  <si>
    <t>寰海</t>
  </si>
  <si>
    <t>608639</t>
  </si>
  <si>
    <t>107/09/29</t>
  </si>
  <si>
    <t>608610</t>
  </si>
  <si>
    <t>107/09/12</t>
  </si>
  <si>
    <t>L439530</t>
  </si>
  <si>
    <t>107/01/29</t>
  </si>
  <si>
    <t>L438829</t>
  </si>
  <si>
    <t>107/06/24</t>
  </si>
  <si>
    <t>L436286</t>
  </si>
  <si>
    <t>107/03/11</t>
  </si>
  <si>
    <t>IBD(L) 小計</t>
  </si>
  <si>
    <t>雞傳染性鼻炎AC型菌不活化混合菌苗</t>
  </si>
  <si>
    <t>IC-AC(K)</t>
  </si>
  <si>
    <t>608638</t>
  </si>
  <si>
    <t>107/10/16</t>
  </si>
  <si>
    <t>L436201</t>
  </si>
  <si>
    <t>107/07/05</t>
  </si>
  <si>
    <t>IC-AC(K) 小計</t>
  </si>
  <si>
    <t>雞傳染性喉頭氣管炎活毒疫苗</t>
  </si>
  <si>
    <t>ILT(L)</t>
  </si>
  <si>
    <t>00891528</t>
  </si>
  <si>
    <t>108/08/15</t>
  </si>
  <si>
    <t>00891529</t>
  </si>
  <si>
    <t>108/09/09</t>
  </si>
  <si>
    <t>608611</t>
  </si>
  <si>
    <t>107/03/13</t>
  </si>
  <si>
    <t>PA235</t>
  </si>
  <si>
    <t>107/08/18</t>
  </si>
  <si>
    <t>ILT(L) 小計</t>
  </si>
  <si>
    <t>雞馬立克病活毒疫苗</t>
  </si>
  <si>
    <t>MD(L)</t>
  </si>
  <si>
    <t>610914</t>
  </si>
  <si>
    <t>JD523</t>
  </si>
  <si>
    <t>108/08/18</t>
  </si>
  <si>
    <t>MD(L) 小計</t>
  </si>
  <si>
    <t>馬立克病載體傳染性華氏囊病活毒疫苗</t>
  </si>
  <si>
    <t>MDIBD(L)</t>
  </si>
  <si>
    <t>RI819A</t>
  </si>
  <si>
    <t>MDIBD(L) 小計</t>
  </si>
  <si>
    <t>雞新城病不活化疫苗</t>
  </si>
  <si>
    <t>ND(K)</t>
  </si>
  <si>
    <t>卜蜂</t>
  </si>
  <si>
    <t>13097W</t>
  </si>
  <si>
    <t>107/09/04</t>
  </si>
  <si>
    <t>E300A04</t>
  </si>
  <si>
    <t>108/05/09</t>
  </si>
  <si>
    <t>國年</t>
  </si>
  <si>
    <t>35235</t>
  </si>
  <si>
    <t>107/09/11</t>
  </si>
  <si>
    <t>L437788</t>
  </si>
  <si>
    <t>107/03/30</t>
  </si>
  <si>
    <t>ND(K) 小計</t>
  </si>
  <si>
    <t>雞新城病活毒疫苗</t>
  </si>
  <si>
    <t>ND(L)</t>
  </si>
  <si>
    <t>167</t>
  </si>
  <si>
    <t>6141U</t>
  </si>
  <si>
    <t>107/11/25</t>
  </si>
  <si>
    <t>20111259E</t>
  </si>
  <si>
    <t>群揚</t>
  </si>
  <si>
    <t>1G26－4</t>
  </si>
  <si>
    <t>107/05/03</t>
  </si>
  <si>
    <t>1M39－9</t>
  </si>
  <si>
    <t>012／16</t>
  </si>
  <si>
    <t>107/08/31</t>
  </si>
  <si>
    <t>608633</t>
  </si>
  <si>
    <t>107/03/28</t>
  </si>
  <si>
    <t>106/01/25</t>
  </si>
  <si>
    <t>608634</t>
  </si>
  <si>
    <t>608637</t>
  </si>
  <si>
    <t>107/10/03</t>
  </si>
  <si>
    <t>AS188A</t>
  </si>
  <si>
    <t>107/03/06</t>
  </si>
  <si>
    <t>ND(L) 小計</t>
  </si>
  <si>
    <t>雞新城病、慢性呼吸器病不活化混合疫苗</t>
  </si>
  <si>
    <t>NDCRD(K)</t>
  </si>
  <si>
    <t>608612</t>
  </si>
  <si>
    <t>107/08/21</t>
  </si>
  <si>
    <t>106/01/23</t>
  </si>
  <si>
    <t>NDCRD(K) 小計</t>
  </si>
  <si>
    <t>雞新城病、傳染性支氣管炎不活化混合疫苗</t>
  </si>
  <si>
    <t>NDIB(K)</t>
  </si>
  <si>
    <t>84</t>
  </si>
  <si>
    <t>106/11/20</t>
  </si>
  <si>
    <t>24</t>
  </si>
  <si>
    <t>107/12/12</t>
  </si>
  <si>
    <t>64</t>
  </si>
  <si>
    <t>107/06/01</t>
  </si>
  <si>
    <t>NDIB(K) 小計</t>
  </si>
  <si>
    <t>雞新城病、傳染性支氣管炎活毒混合疫苗</t>
  </si>
  <si>
    <t>NDIB(L)</t>
  </si>
  <si>
    <t>43</t>
  </si>
  <si>
    <t>106/11/24</t>
  </si>
  <si>
    <t>6474W</t>
  </si>
  <si>
    <t>2B32－5</t>
  </si>
  <si>
    <t>608635</t>
  </si>
  <si>
    <t>608636</t>
  </si>
  <si>
    <t>NDIB(L) 小計</t>
  </si>
  <si>
    <t>雞新城病、傳染性支氣管炎、產卵下降症不活化混合疫苗</t>
  </si>
  <si>
    <t>NDIBEDS(K)</t>
  </si>
  <si>
    <t>603784</t>
  </si>
  <si>
    <t>107/10/01</t>
  </si>
  <si>
    <t>NDIBEDS(K) 小計</t>
  </si>
  <si>
    <t>雞新城病、傳染性支氣管炎、傳染性鼻炎ABC型菌不活化混合疫苗</t>
  </si>
  <si>
    <t>NDIBIC-ABC(K)</t>
  </si>
  <si>
    <t>1606096D</t>
  </si>
  <si>
    <t>108/06/29</t>
  </si>
  <si>
    <t>NDIBIC-ABC(K) 小計</t>
  </si>
  <si>
    <t>雞新城病、傳染性鼻炎AC型菌不活化混合疫苗</t>
  </si>
  <si>
    <t>NDIC-AC(K)</t>
  </si>
  <si>
    <t>166</t>
  </si>
  <si>
    <t>106/11/23</t>
  </si>
  <si>
    <t>165</t>
  </si>
  <si>
    <t>106/11/22</t>
  </si>
  <si>
    <t>33</t>
  </si>
  <si>
    <t>81322038</t>
  </si>
  <si>
    <t>107/09/13</t>
  </si>
  <si>
    <t>81321500</t>
  </si>
  <si>
    <t>107/09/08</t>
  </si>
  <si>
    <t>81322305</t>
  </si>
  <si>
    <t>NDIC-AC(K) 小計</t>
  </si>
  <si>
    <t>雞痘活毒疫苗</t>
  </si>
  <si>
    <t>POX(L)</t>
  </si>
  <si>
    <t>2G86－4</t>
  </si>
  <si>
    <t>107/04/28</t>
  </si>
  <si>
    <t>608640</t>
  </si>
  <si>
    <t>POX(L) 小計</t>
  </si>
  <si>
    <t>水禽雷氏桿菌單價不活化菌苗疫苗</t>
  </si>
  <si>
    <t>RA1(K)</t>
  </si>
  <si>
    <t>8</t>
  </si>
  <si>
    <t>107/11/14</t>
  </si>
  <si>
    <t>RA1(K) 小計</t>
  </si>
  <si>
    <t>雞里奧病毒不活化疫苗</t>
  </si>
  <si>
    <t>REO(K)</t>
  </si>
  <si>
    <t>E316A03</t>
  </si>
  <si>
    <t>107/05/18</t>
  </si>
  <si>
    <t>REO(K) 小計</t>
  </si>
  <si>
    <t>雞里奧病毒活毒疫苗</t>
  </si>
  <si>
    <t>REO(L)</t>
  </si>
  <si>
    <t>00681378</t>
  </si>
  <si>
    <t>107/03/23</t>
  </si>
  <si>
    <t>00681379</t>
  </si>
  <si>
    <t>REO(L) 小計</t>
  </si>
  <si>
    <t>雞腫頭症活毒疫苗</t>
  </si>
  <si>
    <t>SHS(L)</t>
  </si>
  <si>
    <t>98SR－6</t>
  </si>
  <si>
    <t>107/11/03</t>
  </si>
  <si>
    <t>L438461</t>
  </si>
  <si>
    <t>107/06/08</t>
  </si>
  <si>
    <t>L439570</t>
  </si>
  <si>
    <t>107/07/27</t>
  </si>
  <si>
    <t>SHS(L) 小計</t>
  </si>
  <si>
    <t>106年1月份   犬用生物藥品檢驗成績表(逐批)</t>
  </si>
  <si>
    <t>犬用疫苗</t>
  </si>
  <si>
    <t>犬瘟熱、腺病毒第二型、小病毒、副流行性感冒活毒、冠狀病毒死毒、鉤端螺旋體不活化混合疫苗</t>
  </si>
  <si>
    <t>DA2PPICL(LK)</t>
  </si>
  <si>
    <t>02131641B／02051370A</t>
  </si>
  <si>
    <t>107/03/26</t>
  </si>
  <si>
    <t>168012／179771A</t>
  </si>
  <si>
    <t>DA2PPICL(LK) 小計</t>
  </si>
  <si>
    <t>犬瘟熱、腺病毒第二型、小病毒、副流行性感冒活毒、鉤端螺旋體不活化混合疫苗</t>
  </si>
  <si>
    <t>DA2PPIL(LK)</t>
  </si>
  <si>
    <t>02131640C／03011498</t>
  </si>
  <si>
    <t>107/02/28</t>
  </si>
  <si>
    <t>DA2PPIL(LK) 小計</t>
  </si>
  <si>
    <t>狂犬病不活化疫苗</t>
  </si>
  <si>
    <t>RV(K)</t>
  </si>
  <si>
    <t>A240A01</t>
  </si>
  <si>
    <t>109/07/28</t>
  </si>
  <si>
    <t>176728C</t>
  </si>
  <si>
    <t>RV(K) 小計</t>
  </si>
  <si>
    <t>106年1月份   貓用生物藥品檢驗成績表(逐批)</t>
  </si>
  <si>
    <t>貓用疫苗</t>
  </si>
  <si>
    <t>貓傳染性腹膜炎活毒疫苗</t>
  </si>
  <si>
    <t>FIP(L)</t>
  </si>
  <si>
    <t>157267／164133A</t>
  </si>
  <si>
    <t>107/06/13</t>
  </si>
  <si>
    <t>FIP(L) 小計</t>
  </si>
  <si>
    <t>貓白血病不活化疫苗</t>
  </si>
  <si>
    <t>FL(K)</t>
  </si>
  <si>
    <t>維克</t>
  </si>
  <si>
    <t>637L</t>
  </si>
  <si>
    <t>107/07/12</t>
  </si>
  <si>
    <t>FL(K) 小計</t>
  </si>
  <si>
    <t>貓瘟、卡里西病、鼻氣管炎活毒混合疫苗</t>
  </si>
  <si>
    <t>FPCR(L)</t>
  </si>
  <si>
    <t>02061284A／03011502</t>
  </si>
  <si>
    <t>107/04/18</t>
  </si>
  <si>
    <t>174903A／179782</t>
  </si>
  <si>
    <t>107/01/16</t>
  </si>
  <si>
    <t>106/01/11</t>
  </si>
  <si>
    <t>637W／637W</t>
  </si>
  <si>
    <t>FPCR(L) 小計</t>
  </si>
  <si>
    <t>判定結果</t>
  </si>
  <si>
    <t xml:space="preserve"> </t>
  </si>
  <si>
    <t>1月份總計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</si>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</sst>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</numFmts>
  <fonts count="39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zoomScalePageLayoutView="0" workbookViewId="0" topLeftCell="A18">
      <selection activeCell="B26" sqref="B26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7109375" style="0" customWidth="1"/>
    <col min="7" max="7" width="9.7109375" style="0" customWidth="1"/>
    <col min="8" max="8" width="7.7109375" style="0" customWidth="1"/>
    <col min="9" max="9" width="9.7109375" style="0" customWidth="1"/>
  </cols>
  <sheetData>
    <row r="1" spans="1:9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326</v>
      </c>
    </row>
    <row r="3" spans="1:9" ht="19.5" customHeight="1">
      <c r="A3" s="15" t="s">
        <v>9</v>
      </c>
      <c r="B3" s="17" t="s">
        <v>10</v>
      </c>
      <c r="C3" s="6" t="s">
        <v>11</v>
      </c>
      <c r="D3" s="6" t="s">
        <v>12</v>
      </c>
      <c r="E3" s="5" t="s">
        <v>13</v>
      </c>
      <c r="F3" s="8">
        <v>27180</v>
      </c>
      <c r="G3" s="6" t="s">
        <v>14</v>
      </c>
      <c r="H3" s="6" t="s">
        <v>15</v>
      </c>
      <c r="I3" s="6" t="s">
        <v>16</v>
      </c>
    </row>
    <row r="4" spans="1:9" ht="19.5" customHeight="1">
      <c r="A4" s="16" t="s">
        <v>12</v>
      </c>
      <c r="B4" s="16" t="s">
        <v>12</v>
      </c>
      <c r="C4" s="6" t="s">
        <v>11</v>
      </c>
      <c r="D4" s="6" t="s">
        <v>12</v>
      </c>
      <c r="E4" s="5" t="s">
        <v>17</v>
      </c>
      <c r="F4" s="8">
        <v>96250</v>
      </c>
      <c r="G4" s="6" t="s">
        <v>18</v>
      </c>
      <c r="H4" s="6" t="s">
        <v>19</v>
      </c>
      <c r="I4" s="6" t="s">
        <v>16</v>
      </c>
    </row>
    <row r="5" spans="1:9" ht="19.5" customHeight="1">
      <c r="A5" s="16" t="s">
        <v>12</v>
      </c>
      <c r="B5" s="16" t="s">
        <v>12</v>
      </c>
      <c r="C5" s="6" t="s">
        <v>20</v>
      </c>
      <c r="D5" s="6" t="s">
        <v>12</v>
      </c>
      <c r="E5" s="5" t="s">
        <v>21</v>
      </c>
      <c r="F5" s="8">
        <v>466200</v>
      </c>
      <c r="G5" s="6" t="s">
        <v>22</v>
      </c>
      <c r="H5" s="6" t="s">
        <v>19</v>
      </c>
      <c r="I5" s="6" t="s">
        <v>16</v>
      </c>
    </row>
    <row r="6" spans="1:9" ht="19.5" customHeight="1">
      <c r="A6" s="16" t="s">
        <v>12</v>
      </c>
      <c r="B6" s="16" t="s">
        <v>12</v>
      </c>
      <c r="C6" s="6" t="s">
        <v>12</v>
      </c>
      <c r="D6" s="6" t="s">
        <v>23</v>
      </c>
      <c r="E6" s="5" t="s">
        <v>24</v>
      </c>
      <c r="F6" s="8">
        <v>217050</v>
      </c>
      <c r="G6" s="6" t="s">
        <v>25</v>
      </c>
      <c r="H6" s="6" t="s">
        <v>26</v>
      </c>
      <c r="I6" s="6" t="s">
        <v>16</v>
      </c>
    </row>
    <row r="7" spans="1:9" ht="19.5" customHeight="1">
      <c r="A7" s="7" t="s">
        <v>27</v>
      </c>
      <c r="B7" s="10">
        <v>4</v>
      </c>
      <c r="C7" s="7" t="s">
        <v>12</v>
      </c>
      <c r="D7" s="7" t="s">
        <v>12</v>
      </c>
      <c r="E7" s="7" t="s">
        <v>12</v>
      </c>
      <c r="F7" s="11">
        <f>SUM(F3:F6)</f>
        <v>806680</v>
      </c>
      <c r="G7" s="7" t="s">
        <v>12</v>
      </c>
      <c r="H7" s="7" t="s">
        <v>12</v>
      </c>
      <c r="I7" s="7" t="s">
        <v>12</v>
      </c>
    </row>
    <row r="8" spans="1:9" ht="28.5">
      <c r="A8" s="15" t="s">
        <v>28</v>
      </c>
      <c r="B8" s="17" t="s">
        <v>29</v>
      </c>
      <c r="C8" s="6" t="s">
        <v>30</v>
      </c>
      <c r="D8" s="6" t="s">
        <v>12</v>
      </c>
      <c r="E8" s="5" t="s">
        <v>31</v>
      </c>
      <c r="F8" s="8">
        <v>197400</v>
      </c>
      <c r="G8" s="6" t="s">
        <v>32</v>
      </c>
      <c r="H8" s="6" t="s">
        <v>15</v>
      </c>
      <c r="I8" s="6" t="s">
        <v>16</v>
      </c>
    </row>
    <row r="9" spans="1:9" ht="19.5" customHeight="1">
      <c r="A9" s="16" t="s">
        <v>12</v>
      </c>
      <c r="B9" s="16" t="s">
        <v>12</v>
      </c>
      <c r="C9" s="6" t="s">
        <v>12</v>
      </c>
      <c r="D9" s="6" t="s">
        <v>33</v>
      </c>
      <c r="E9" s="5" t="s">
        <v>34</v>
      </c>
      <c r="F9" s="8">
        <v>131250</v>
      </c>
      <c r="G9" s="6" t="s">
        <v>35</v>
      </c>
      <c r="H9" s="6" t="s">
        <v>26</v>
      </c>
      <c r="I9" s="6" t="s">
        <v>16</v>
      </c>
    </row>
    <row r="10" spans="1:9" ht="19.5" customHeight="1">
      <c r="A10" s="7" t="s">
        <v>36</v>
      </c>
      <c r="B10" s="10">
        <v>2</v>
      </c>
      <c r="C10" s="7" t="s">
        <v>12</v>
      </c>
      <c r="D10" s="7" t="s">
        <v>12</v>
      </c>
      <c r="E10" s="7" t="s">
        <v>12</v>
      </c>
      <c r="F10" s="11">
        <f>SUM(F8:F9)</f>
        <v>328650</v>
      </c>
      <c r="G10" s="7" t="s">
        <v>12</v>
      </c>
      <c r="H10" s="7" t="s">
        <v>12</v>
      </c>
      <c r="I10" s="7" t="s">
        <v>12</v>
      </c>
    </row>
    <row r="11" spans="1:9" ht="19.5" customHeight="1">
      <c r="A11" s="2" t="s">
        <v>37</v>
      </c>
      <c r="B11" s="3" t="s">
        <v>38</v>
      </c>
      <c r="C11" s="6" t="s">
        <v>12</v>
      </c>
      <c r="D11" s="6" t="s">
        <v>39</v>
      </c>
      <c r="E11" s="5" t="s">
        <v>40</v>
      </c>
      <c r="F11" s="8">
        <v>2500020</v>
      </c>
      <c r="G11" s="6" t="s">
        <v>41</v>
      </c>
      <c r="H11" s="6" t="s">
        <v>42</v>
      </c>
      <c r="I11" s="6" t="s">
        <v>16</v>
      </c>
    </row>
    <row r="12" spans="1:9" ht="19.5" customHeight="1">
      <c r="A12" s="7" t="s">
        <v>43</v>
      </c>
      <c r="B12" s="10">
        <v>1</v>
      </c>
      <c r="C12" s="7" t="s">
        <v>12</v>
      </c>
      <c r="D12" s="7" t="s">
        <v>12</v>
      </c>
      <c r="E12" s="7" t="s">
        <v>12</v>
      </c>
      <c r="F12" s="11">
        <f>SUM(F11)</f>
        <v>2500020</v>
      </c>
      <c r="G12" s="7" t="s">
        <v>12</v>
      </c>
      <c r="H12" s="7" t="s">
        <v>12</v>
      </c>
      <c r="I12" s="7" t="s">
        <v>12</v>
      </c>
    </row>
    <row r="13" spans="1:9" ht="28.5">
      <c r="A13" s="2" t="s">
        <v>44</v>
      </c>
      <c r="B13" s="3" t="s">
        <v>45</v>
      </c>
      <c r="C13" s="6" t="s">
        <v>30</v>
      </c>
      <c r="D13" s="6" t="s">
        <v>12</v>
      </c>
      <c r="E13" s="5" t="s">
        <v>46</v>
      </c>
      <c r="F13" s="8">
        <v>121280</v>
      </c>
      <c r="G13" s="6" t="s">
        <v>47</v>
      </c>
      <c r="H13" s="6" t="s">
        <v>48</v>
      </c>
      <c r="I13" s="6" t="s">
        <v>16</v>
      </c>
    </row>
    <row r="14" spans="1:9" ht="19.5" customHeight="1">
      <c r="A14" s="7" t="s">
        <v>49</v>
      </c>
      <c r="B14" s="10">
        <v>1</v>
      </c>
      <c r="C14" s="7" t="s">
        <v>12</v>
      </c>
      <c r="D14" s="7" t="s">
        <v>12</v>
      </c>
      <c r="E14" s="7" t="s">
        <v>12</v>
      </c>
      <c r="F14" s="11">
        <f>SUM(F13)</f>
        <v>121280</v>
      </c>
      <c r="G14" s="7" t="s">
        <v>12</v>
      </c>
      <c r="H14" s="7" t="s">
        <v>12</v>
      </c>
      <c r="I14" s="7" t="s">
        <v>12</v>
      </c>
    </row>
    <row r="15" spans="1:9" ht="19.5" customHeight="1">
      <c r="A15" s="2" t="s">
        <v>50</v>
      </c>
      <c r="B15" s="3" t="s">
        <v>51</v>
      </c>
      <c r="C15" s="6" t="s">
        <v>52</v>
      </c>
      <c r="D15" s="6" t="s">
        <v>12</v>
      </c>
      <c r="E15" s="5" t="s">
        <v>53</v>
      </c>
      <c r="F15" s="8">
        <v>239340</v>
      </c>
      <c r="G15" s="6" t="s">
        <v>54</v>
      </c>
      <c r="H15" s="6" t="s">
        <v>48</v>
      </c>
      <c r="I15" s="6" t="s">
        <v>16</v>
      </c>
    </row>
    <row r="16" spans="1:9" ht="19.5" customHeight="1">
      <c r="A16" s="7" t="s">
        <v>55</v>
      </c>
      <c r="B16" s="10">
        <v>1</v>
      </c>
      <c r="C16" s="7" t="s">
        <v>12</v>
      </c>
      <c r="D16" s="7" t="s">
        <v>12</v>
      </c>
      <c r="E16" s="7" t="s">
        <v>12</v>
      </c>
      <c r="F16" s="11">
        <f>SUM(F15)</f>
        <v>239340</v>
      </c>
      <c r="G16" s="7" t="s">
        <v>12</v>
      </c>
      <c r="H16" s="7" t="s">
        <v>12</v>
      </c>
      <c r="I16" s="7" t="s">
        <v>12</v>
      </c>
    </row>
    <row r="17" spans="1:9" ht="19.5" customHeight="1">
      <c r="A17" s="2" t="s">
        <v>56</v>
      </c>
      <c r="B17" s="3" t="s">
        <v>57</v>
      </c>
      <c r="C17" s="6" t="s">
        <v>20</v>
      </c>
      <c r="D17" s="6" t="s">
        <v>12</v>
      </c>
      <c r="E17" s="5" t="s">
        <v>58</v>
      </c>
      <c r="F17" s="8">
        <v>39590</v>
      </c>
      <c r="G17" s="6" t="s">
        <v>59</v>
      </c>
      <c r="H17" s="6" t="s">
        <v>19</v>
      </c>
      <c r="I17" s="6" t="s">
        <v>16</v>
      </c>
    </row>
    <row r="18" spans="1:9" ht="19.5" customHeight="1">
      <c r="A18" s="7" t="s">
        <v>60</v>
      </c>
      <c r="B18" s="10">
        <v>1</v>
      </c>
      <c r="C18" s="7" t="s">
        <v>12</v>
      </c>
      <c r="D18" s="7" t="s">
        <v>12</v>
      </c>
      <c r="E18" s="7" t="s">
        <v>12</v>
      </c>
      <c r="F18" s="11">
        <f>SUM(F17)</f>
        <v>39590</v>
      </c>
      <c r="G18" s="7" t="s">
        <v>12</v>
      </c>
      <c r="H18" s="7" t="s">
        <v>12</v>
      </c>
      <c r="I18" s="7" t="s">
        <v>12</v>
      </c>
    </row>
    <row r="19" spans="1:9" ht="28.5">
      <c r="A19" s="2" t="s">
        <v>61</v>
      </c>
      <c r="B19" s="3" t="s">
        <v>62</v>
      </c>
      <c r="C19" s="6" t="s">
        <v>12</v>
      </c>
      <c r="D19" s="6" t="s">
        <v>63</v>
      </c>
      <c r="E19" s="5" t="s">
        <v>64</v>
      </c>
      <c r="F19" s="8">
        <v>1207250</v>
      </c>
      <c r="G19" s="6" t="s">
        <v>65</v>
      </c>
      <c r="H19" s="6" t="s">
        <v>48</v>
      </c>
      <c r="I19" s="6" t="s">
        <v>16</v>
      </c>
    </row>
    <row r="20" spans="1:9" ht="19.5" customHeight="1">
      <c r="A20" s="7" t="s">
        <v>66</v>
      </c>
      <c r="B20" s="10">
        <v>1</v>
      </c>
      <c r="C20" s="7" t="s">
        <v>12</v>
      </c>
      <c r="D20" s="7" t="s">
        <v>12</v>
      </c>
      <c r="E20" s="7" t="s">
        <v>12</v>
      </c>
      <c r="F20" s="11">
        <f>SUM(F19)</f>
        <v>1207250</v>
      </c>
      <c r="G20" s="7" t="s">
        <v>12</v>
      </c>
      <c r="H20" s="7" t="s">
        <v>12</v>
      </c>
      <c r="I20" s="7" t="s">
        <v>12</v>
      </c>
    </row>
    <row r="21" spans="1:9" ht="19.5" customHeight="1">
      <c r="A21" s="15" t="s">
        <v>67</v>
      </c>
      <c r="B21" s="17" t="s">
        <v>68</v>
      </c>
      <c r="C21" s="6" t="s">
        <v>12</v>
      </c>
      <c r="D21" s="6" t="s">
        <v>63</v>
      </c>
      <c r="E21" s="5" t="s">
        <v>69</v>
      </c>
      <c r="F21" s="8">
        <v>400000</v>
      </c>
      <c r="G21" s="6" t="s">
        <v>70</v>
      </c>
      <c r="H21" s="6" t="s">
        <v>19</v>
      </c>
      <c r="I21" s="6" t="s">
        <v>16</v>
      </c>
    </row>
    <row r="22" spans="1:9" ht="19.5" customHeight="1">
      <c r="A22" s="16" t="s">
        <v>12</v>
      </c>
      <c r="B22" s="16" t="s">
        <v>12</v>
      </c>
      <c r="C22" s="6" t="s">
        <v>12</v>
      </c>
      <c r="D22" s="6" t="s">
        <v>23</v>
      </c>
      <c r="E22" s="5" t="s">
        <v>71</v>
      </c>
      <c r="F22" s="8">
        <v>13750</v>
      </c>
      <c r="G22" s="6" t="s">
        <v>72</v>
      </c>
      <c r="H22" s="6" t="s">
        <v>48</v>
      </c>
      <c r="I22" s="6" t="s">
        <v>16</v>
      </c>
    </row>
    <row r="23" spans="1:9" ht="19.5" customHeight="1">
      <c r="A23" s="7" t="s">
        <v>73</v>
      </c>
      <c r="B23" s="10">
        <v>2</v>
      </c>
      <c r="C23" s="7" t="s">
        <v>12</v>
      </c>
      <c r="D23" s="7" t="s">
        <v>12</v>
      </c>
      <c r="E23" s="7" t="s">
        <v>12</v>
      </c>
      <c r="F23" s="11">
        <f>SUM(F21:F22)</f>
        <v>413750</v>
      </c>
      <c r="G23" s="7" t="s">
        <v>12</v>
      </c>
      <c r="H23" s="7" t="s">
        <v>12</v>
      </c>
      <c r="I23" s="7" t="s">
        <v>12</v>
      </c>
    </row>
    <row r="24" spans="1:9" ht="28.5">
      <c r="A24" s="15" t="s">
        <v>74</v>
      </c>
      <c r="B24" s="17" t="s">
        <v>75</v>
      </c>
      <c r="C24" s="6" t="s">
        <v>30</v>
      </c>
      <c r="D24" s="6" t="s">
        <v>12</v>
      </c>
      <c r="E24" s="5" t="s">
        <v>76</v>
      </c>
      <c r="F24" s="8">
        <v>48300</v>
      </c>
      <c r="G24" s="6" t="s">
        <v>47</v>
      </c>
      <c r="H24" s="6" t="s">
        <v>26</v>
      </c>
      <c r="I24" s="6" t="s">
        <v>16</v>
      </c>
    </row>
    <row r="25" spans="1:9" ht="19.5" customHeight="1">
      <c r="A25" s="16" t="s">
        <v>12</v>
      </c>
      <c r="B25" s="16" t="s">
        <v>12</v>
      </c>
      <c r="C25" s="6" t="s">
        <v>12</v>
      </c>
      <c r="D25" s="6" t="s">
        <v>77</v>
      </c>
      <c r="E25" s="5" t="s">
        <v>78</v>
      </c>
      <c r="F25" s="8">
        <v>79900</v>
      </c>
      <c r="G25" s="6" t="s">
        <v>79</v>
      </c>
      <c r="H25" s="6" t="s">
        <v>19</v>
      </c>
      <c r="I25" s="6" t="s">
        <v>16</v>
      </c>
    </row>
    <row r="26" spans="1:9" ht="19.5" customHeight="1">
      <c r="A26" s="7" t="s">
        <v>80</v>
      </c>
      <c r="B26" s="10">
        <v>2</v>
      </c>
      <c r="C26" s="7" t="s">
        <v>12</v>
      </c>
      <c r="D26" s="7" t="s">
        <v>12</v>
      </c>
      <c r="E26" s="7" t="s">
        <v>12</v>
      </c>
      <c r="F26" s="11">
        <f>SUM(F24:F25)</f>
        <v>128200</v>
      </c>
      <c r="G26" s="7" t="s">
        <v>12</v>
      </c>
      <c r="H26" s="7" t="s">
        <v>12</v>
      </c>
      <c r="I26" s="7" t="s">
        <v>12</v>
      </c>
    </row>
    <row r="27" spans="1:9" ht="28.5">
      <c r="A27" s="2" t="s">
        <v>81</v>
      </c>
      <c r="B27" s="3" t="s">
        <v>82</v>
      </c>
      <c r="C27" s="6" t="s">
        <v>83</v>
      </c>
      <c r="D27" s="6" t="s">
        <v>12</v>
      </c>
      <c r="E27" s="5" t="s">
        <v>84</v>
      </c>
      <c r="F27" s="8">
        <v>463100</v>
      </c>
      <c r="G27" s="6" t="s">
        <v>85</v>
      </c>
      <c r="H27" s="6" t="s">
        <v>19</v>
      </c>
      <c r="I27" s="6" t="s">
        <v>16</v>
      </c>
    </row>
    <row r="28" spans="1:9" ht="19.5" customHeight="1">
      <c r="A28" s="7" t="s">
        <v>86</v>
      </c>
      <c r="B28" s="10">
        <v>1</v>
      </c>
      <c r="C28" s="7" t="s">
        <v>12</v>
      </c>
      <c r="D28" s="7" t="s">
        <v>12</v>
      </c>
      <c r="E28" s="7" t="s">
        <v>12</v>
      </c>
      <c r="F28" s="11">
        <f>SUM(F27)</f>
        <v>463100</v>
      </c>
      <c r="G28" s="7" t="s">
        <v>12</v>
      </c>
      <c r="H28" s="7" t="s">
        <v>12</v>
      </c>
      <c r="I28" s="7" t="s">
        <v>12</v>
      </c>
    </row>
    <row r="29" spans="1:9" ht="19.5" customHeight="1">
      <c r="A29" s="2" t="s">
        <v>87</v>
      </c>
      <c r="B29" s="3" t="s">
        <v>88</v>
      </c>
      <c r="C29" s="6" t="s">
        <v>12</v>
      </c>
      <c r="D29" s="6" t="s">
        <v>89</v>
      </c>
      <c r="E29" s="5" t="s">
        <v>90</v>
      </c>
      <c r="F29" s="8">
        <v>135000</v>
      </c>
      <c r="G29" s="6" t="s">
        <v>91</v>
      </c>
      <c r="H29" s="6" t="s">
        <v>19</v>
      </c>
      <c r="I29" s="6" t="s">
        <v>16</v>
      </c>
    </row>
    <row r="30" spans="1:9" ht="19.5" customHeight="1">
      <c r="A30" s="7" t="s">
        <v>92</v>
      </c>
      <c r="B30" s="10">
        <v>1</v>
      </c>
      <c r="C30" s="7" t="s">
        <v>12</v>
      </c>
      <c r="D30" s="7" t="s">
        <v>12</v>
      </c>
      <c r="E30" s="7" t="s">
        <v>12</v>
      </c>
      <c r="F30" s="11">
        <f>SUM(F29)</f>
        <v>135000</v>
      </c>
      <c r="G30" s="7" t="s">
        <v>12</v>
      </c>
      <c r="H30" s="7" t="s">
        <v>12</v>
      </c>
      <c r="I30" s="7" t="s">
        <v>12</v>
      </c>
    </row>
    <row r="31" spans="1:9" ht="19.5" customHeight="1">
      <c r="A31" s="2" t="s">
        <v>93</v>
      </c>
      <c r="B31" s="3" t="s">
        <v>94</v>
      </c>
      <c r="C31" s="6" t="s">
        <v>95</v>
      </c>
      <c r="D31" s="6" t="s">
        <v>12</v>
      </c>
      <c r="E31" s="5" t="s">
        <v>96</v>
      </c>
      <c r="F31" s="8">
        <v>74300</v>
      </c>
      <c r="G31" s="6" t="s">
        <v>97</v>
      </c>
      <c r="H31" s="6" t="s">
        <v>19</v>
      </c>
      <c r="I31" s="6" t="s">
        <v>16</v>
      </c>
    </row>
    <row r="32" spans="1:9" ht="19.5" customHeight="1">
      <c r="A32" s="7" t="s">
        <v>98</v>
      </c>
      <c r="B32" s="10">
        <v>1</v>
      </c>
      <c r="C32" s="7" t="s">
        <v>12</v>
      </c>
      <c r="D32" s="7" t="s">
        <v>12</v>
      </c>
      <c r="E32" s="7" t="s">
        <v>12</v>
      </c>
      <c r="F32" s="11">
        <f>SUM(F31)</f>
        <v>74300</v>
      </c>
      <c r="G32" s="7" t="s">
        <v>12</v>
      </c>
      <c r="H32" s="7" t="s">
        <v>12</v>
      </c>
      <c r="I32" s="7" t="s">
        <v>12</v>
      </c>
    </row>
    <row r="33" spans="1:9" ht="19.5" customHeight="1">
      <c r="A33" s="4" t="s">
        <v>328</v>
      </c>
      <c r="B33" s="9">
        <v>18</v>
      </c>
      <c r="C33" s="4" t="s">
        <v>12</v>
      </c>
      <c r="D33" s="4" t="s">
        <v>12</v>
      </c>
      <c r="E33" s="4" t="s">
        <v>12</v>
      </c>
      <c r="F33" s="12">
        <v>6457160</v>
      </c>
      <c r="G33" s="4" t="s">
        <v>12</v>
      </c>
      <c r="H33" s="4" t="s">
        <v>12</v>
      </c>
      <c r="I33" s="4" t="s">
        <v>12</v>
      </c>
    </row>
  </sheetData>
  <sheetProtection/>
  <mergeCells count="9">
    <mergeCell ref="A24:A25"/>
    <mergeCell ref="B24:B25"/>
    <mergeCell ref="A1:I1"/>
    <mergeCell ref="A3:A6"/>
    <mergeCell ref="B3:B6"/>
    <mergeCell ref="A8:A9"/>
    <mergeCell ref="B8:B9"/>
    <mergeCell ref="A21:A22"/>
    <mergeCell ref="B21:B22"/>
  </mergeCells>
  <printOptions/>
  <pageMargins left="0.17" right="0.24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2"/>
  <sheetViews>
    <sheetView zoomScalePageLayoutView="0" workbookViewId="0" topLeftCell="A71">
      <selection activeCell="K81" sqref="K81"/>
    </sheetView>
  </sheetViews>
  <sheetFormatPr defaultColWidth="9.140625" defaultRowHeight="12.75"/>
  <cols>
    <col min="1" max="1" width="23.7109375" style="0" customWidth="1"/>
    <col min="2" max="2" width="14.140625" style="0" customWidth="1"/>
    <col min="3" max="4" width="7.7109375" style="0" customWidth="1"/>
    <col min="5" max="5" width="9.7109375" style="0" customWidth="1"/>
    <col min="6" max="6" width="13.7109375" style="0" customWidth="1"/>
    <col min="7" max="7" width="10.140625" style="0" customWidth="1"/>
    <col min="8" max="8" width="8.421875" style="0" customWidth="1"/>
    <col min="9" max="9" width="10.28125" style="0" customWidth="1"/>
  </cols>
  <sheetData>
    <row r="1" spans="1:9" ht="30" customHeight="1">
      <c r="A1" s="18" t="s">
        <v>99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1" t="s">
        <v>100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326</v>
      </c>
    </row>
    <row r="3" spans="1:9" ht="19.5" customHeight="1">
      <c r="A3" s="2" t="s">
        <v>101</v>
      </c>
      <c r="B3" s="3" t="s">
        <v>102</v>
      </c>
      <c r="C3" s="6" t="s">
        <v>12</v>
      </c>
      <c r="D3" s="6" t="s">
        <v>23</v>
      </c>
      <c r="E3" s="5" t="s">
        <v>103</v>
      </c>
      <c r="F3" s="8">
        <v>900000</v>
      </c>
      <c r="G3" s="6" t="s">
        <v>104</v>
      </c>
      <c r="H3" s="6" t="s">
        <v>19</v>
      </c>
      <c r="I3" s="6" t="s">
        <v>16</v>
      </c>
    </row>
    <row r="4" spans="1:9" ht="19.5" customHeight="1">
      <c r="A4" s="7" t="s">
        <v>105</v>
      </c>
      <c r="B4" s="10">
        <v>1</v>
      </c>
      <c r="C4" s="7" t="s">
        <v>12</v>
      </c>
      <c r="D4" s="7" t="s">
        <v>12</v>
      </c>
      <c r="E4" s="7" t="s">
        <v>12</v>
      </c>
      <c r="F4" s="11">
        <f>SUM(F3)</f>
        <v>900000</v>
      </c>
      <c r="G4" s="7" t="s">
        <v>12</v>
      </c>
      <c r="H4" s="7" t="s">
        <v>12</v>
      </c>
      <c r="I4" s="7" t="s">
        <v>12</v>
      </c>
    </row>
    <row r="5" spans="1:9" ht="19.5" customHeight="1">
      <c r="A5" s="2" t="s">
        <v>106</v>
      </c>
      <c r="B5" s="3" t="s">
        <v>107</v>
      </c>
      <c r="C5" s="6" t="s">
        <v>20</v>
      </c>
      <c r="D5" s="6" t="s">
        <v>12</v>
      </c>
      <c r="E5" s="5" t="s">
        <v>108</v>
      </c>
      <c r="F5" s="8">
        <v>2221000</v>
      </c>
      <c r="G5" s="6" t="s">
        <v>59</v>
      </c>
      <c r="H5" s="6" t="s">
        <v>19</v>
      </c>
      <c r="I5" s="6" t="s">
        <v>16</v>
      </c>
    </row>
    <row r="6" spans="1:9" ht="19.5" customHeight="1">
      <c r="A6" s="7" t="s">
        <v>109</v>
      </c>
      <c r="B6" s="10">
        <v>1</v>
      </c>
      <c r="C6" s="7" t="s">
        <v>12</v>
      </c>
      <c r="D6" s="7" t="s">
        <v>12</v>
      </c>
      <c r="E6" s="7" t="s">
        <v>12</v>
      </c>
      <c r="F6" s="11">
        <f>SUM(F5)</f>
        <v>2221000</v>
      </c>
      <c r="G6" s="7" t="s">
        <v>12</v>
      </c>
      <c r="H6" s="7" t="s">
        <v>12</v>
      </c>
      <c r="I6" s="7" t="s">
        <v>12</v>
      </c>
    </row>
    <row r="7" spans="1:10" ht="19.5" customHeight="1">
      <c r="A7" s="15" t="s">
        <v>110</v>
      </c>
      <c r="B7" s="17" t="s">
        <v>111</v>
      </c>
      <c r="C7" s="6" t="s">
        <v>11</v>
      </c>
      <c r="D7" s="6" t="s">
        <v>12</v>
      </c>
      <c r="E7" s="5" t="s">
        <v>112</v>
      </c>
      <c r="F7" s="8">
        <v>406000</v>
      </c>
      <c r="G7" s="6" t="s">
        <v>113</v>
      </c>
      <c r="H7" s="6" t="s">
        <v>15</v>
      </c>
      <c r="I7" s="6" t="s">
        <v>16</v>
      </c>
      <c r="J7" t="s">
        <v>327</v>
      </c>
    </row>
    <row r="8" spans="1:12" ht="19.5" customHeight="1">
      <c r="A8" s="16" t="s">
        <v>12</v>
      </c>
      <c r="B8" s="16" t="s">
        <v>12</v>
      </c>
      <c r="C8" s="6" t="s">
        <v>20</v>
      </c>
      <c r="D8" s="6" t="s">
        <v>12</v>
      </c>
      <c r="E8" s="5" t="s">
        <v>114</v>
      </c>
      <c r="F8" s="8">
        <v>5954000</v>
      </c>
      <c r="G8" s="6" t="s">
        <v>115</v>
      </c>
      <c r="H8" s="6" t="s">
        <v>26</v>
      </c>
      <c r="I8" s="6" t="s">
        <v>16</v>
      </c>
      <c r="L8" t="s">
        <v>330</v>
      </c>
    </row>
    <row r="9" spans="1:9" ht="19.5" customHeight="1">
      <c r="A9" s="7" t="s">
        <v>116</v>
      </c>
      <c r="B9" s="10">
        <v>2</v>
      </c>
      <c r="C9" s="7" t="s">
        <v>12</v>
      </c>
      <c r="D9" s="7" t="s">
        <v>12</v>
      </c>
      <c r="E9" s="7" t="s">
        <v>12</v>
      </c>
      <c r="F9" s="11">
        <f>SUM(F7:F8)</f>
        <v>6360000</v>
      </c>
      <c r="G9" s="7" t="s">
        <v>12</v>
      </c>
      <c r="H9" s="7" t="s">
        <v>12</v>
      </c>
      <c r="I9" s="7" t="s">
        <v>12</v>
      </c>
    </row>
    <row r="10" spans="1:9" ht="19.5" customHeight="1">
      <c r="A10" s="15" t="s">
        <v>117</v>
      </c>
      <c r="B10" s="17" t="s">
        <v>118</v>
      </c>
      <c r="C10" s="6" t="s">
        <v>12</v>
      </c>
      <c r="D10" s="6" t="s">
        <v>23</v>
      </c>
      <c r="E10" s="5" t="s">
        <v>119</v>
      </c>
      <c r="F10" s="8">
        <v>6750000</v>
      </c>
      <c r="G10" s="6" t="s">
        <v>104</v>
      </c>
      <c r="H10" s="6" t="s">
        <v>120</v>
      </c>
      <c r="I10" s="6" t="s">
        <v>16</v>
      </c>
    </row>
    <row r="11" spans="1:9" ht="19.5" customHeight="1">
      <c r="A11" s="16" t="s">
        <v>12</v>
      </c>
      <c r="B11" s="16" t="s">
        <v>12</v>
      </c>
      <c r="C11" s="6" t="s">
        <v>12</v>
      </c>
      <c r="D11" s="6" t="s">
        <v>23</v>
      </c>
      <c r="E11" s="5" t="s">
        <v>121</v>
      </c>
      <c r="F11" s="8">
        <v>450000</v>
      </c>
      <c r="G11" s="6" t="s">
        <v>104</v>
      </c>
      <c r="H11" s="6" t="s">
        <v>120</v>
      </c>
      <c r="I11" s="6" t="s">
        <v>16</v>
      </c>
    </row>
    <row r="12" spans="1:9" ht="19.5" customHeight="1">
      <c r="A12" s="16" t="s">
        <v>12</v>
      </c>
      <c r="B12" s="16" t="s">
        <v>12</v>
      </c>
      <c r="C12" s="6" t="s">
        <v>12</v>
      </c>
      <c r="D12" s="6" t="s">
        <v>33</v>
      </c>
      <c r="E12" s="5" t="s">
        <v>122</v>
      </c>
      <c r="F12" s="8">
        <v>12500000</v>
      </c>
      <c r="G12" s="6" t="s">
        <v>123</v>
      </c>
      <c r="H12" s="6" t="s">
        <v>48</v>
      </c>
      <c r="I12" s="6" t="s">
        <v>16</v>
      </c>
    </row>
    <row r="13" spans="1:9" ht="19.5" customHeight="1">
      <c r="A13" s="16" t="s">
        <v>12</v>
      </c>
      <c r="B13" s="16" t="s">
        <v>12</v>
      </c>
      <c r="C13" s="6" t="s">
        <v>12</v>
      </c>
      <c r="D13" s="6" t="s">
        <v>33</v>
      </c>
      <c r="E13" s="5" t="s">
        <v>124</v>
      </c>
      <c r="F13" s="8">
        <v>17500000</v>
      </c>
      <c r="G13" s="6" t="s">
        <v>123</v>
      </c>
      <c r="H13" s="6" t="s">
        <v>120</v>
      </c>
      <c r="I13" s="6" t="s">
        <v>16</v>
      </c>
    </row>
    <row r="14" spans="1:9" ht="19.5" customHeight="1">
      <c r="A14" s="7" t="s">
        <v>125</v>
      </c>
      <c r="B14" s="10">
        <v>4</v>
      </c>
      <c r="C14" s="7" t="s">
        <v>12</v>
      </c>
      <c r="D14" s="7" t="s">
        <v>12</v>
      </c>
      <c r="E14" s="7" t="s">
        <v>12</v>
      </c>
      <c r="F14" s="11">
        <f>SUM(F10:F13)</f>
        <v>37200000</v>
      </c>
      <c r="G14" s="7" t="s">
        <v>12</v>
      </c>
      <c r="H14" s="7" t="s">
        <v>12</v>
      </c>
      <c r="I14" s="7" t="s">
        <v>12</v>
      </c>
    </row>
    <row r="15" spans="1:9" ht="19.5" customHeight="1">
      <c r="A15" s="15" t="s">
        <v>126</v>
      </c>
      <c r="B15" s="17" t="s">
        <v>127</v>
      </c>
      <c r="C15" s="6" t="s">
        <v>12</v>
      </c>
      <c r="D15" s="6" t="s">
        <v>128</v>
      </c>
      <c r="E15" s="5" t="s">
        <v>129</v>
      </c>
      <c r="F15" s="8">
        <v>20000000</v>
      </c>
      <c r="G15" s="6" t="s">
        <v>130</v>
      </c>
      <c r="H15" s="6" t="s">
        <v>19</v>
      </c>
      <c r="I15" s="6" t="s">
        <v>16</v>
      </c>
    </row>
    <row r="16" spans="1:9" ht="19.5" customHeight="1">
      <c r="A16" s="16" t="s">
        <v>12</v>
      </c>
      <c r="B16" s="16" t="s">
        <v>12</v>
      </c>
      <c r="C16" s="6" t="s">
        <v>12</v>
      </c>
      <c r="D16" s="6" t="s">
        <v>23</v>
      </c>
      <c r="E16" s="5" t="s">
        <v>131</v>
      </c>
      <c r="F16" s="8">
        <v>6800000</v>
      </c>
      <c r="G16" s="6" t="s">
        <v>132</v>
      </c>
      <c r="H16" s="6" t="s">
        <v>19</v>
      </c>
      <c r="I16" s="6" t="s">
        <v>16</v>
      </c>
    </row>
    <row r="17" spans="1:9" ht="19.5" customHeight="1">
      <c r="A17" s="16" t="s">
        <v>12</v>
      </c>
      <c r="B17" s="16" t="s">
        <v>12</v>
      </c>
      <c r="C17" s="6" t="s">
        <v>12</v>
      </c>
      <c r="D17" s="6" t="s">
        <v>133</v>
      </c>
      <c r="E17" s="5" t="s">
        <v>134</v>
      </c>
      <c r="F17" s="8">
        <v>8000000</v>
      </c>
      <c r="G17" s="6" t="s">
        <v>135</v>
      </c>
      <c r="H17" s="6" t="s">
        <v>19</v>
      </c>
      <c r="I17" s="6" t="s">
        <v>16</v>
      </c>
    </row>
    <row r="18" spans="1:9" ht="19.5" customHeight="1">
      <c r="A18" s="16" t="s">
        <v>12</v>
      </c>
      <c r="B18" s="16" t="s">
        <v>12</v>
      </c>
      <c r="C18" s="6" t="s">
        <v>12</v>
      </c>
      <c r="D18" s="6" t="s">
        <v>133</v>
      </c>
      <c r="E18" s="5" t="s">
        <v>136</v>
      </c>
      <c r="F18" s="8">
        <v>12000000</v>
      </c>
      <c r="G18" s="6" t="s">
        <v>137</v>
      </c>
      <c r="H18" s="6" t="s">
        <v>48</v>
      </c>
      <c r="I18" s="6" t="s">
        <v>16</v>
      </c>
    </row>
    <row r="19" spans="1:9" ht="19.5" customHeight="1">
      <c r="A19" s="16" t="s">
        <v>12</v>
      </c>
      <c r="B19" s="16" t="s">
        <v>12</v>
      </c>
      <c r="C19" s="6" t="s">
        <v>12</v>
      </c>
      <c r="D19" s="6" t="s">
        <v>33</v>
      </c>
      <c r="E19" s="5" t="s">
        <v>138</v>
      </c>
      <c r="F19" s="8">
        <v>12500000</v>
      </c>
      <c r="G19" s="6" t="s">
        <v>139</v>
      </c>
      <c r="H19" s="6" t="s">
        <v>19</v>
      </c>
      <c r="I19" s="6" t="s">
        <v>16</v>
      </c>
    </row>
    <row r="20" spans="1:9" ht="19.5" customHeight="1">
      <c r="A20" s="16" t="s">
        <v>12</v>
      </c>
      <c r="B20" s="16" t="s">
        <v>12</v>
      </c>
      <c r="C20" s="6" t="s">
        <v>12</v>
      </c>
      <c r="D20" s="6" t="s">
        <v>33</v>
      </c>
      <c r="E20" s="5" t="s">
        <v>140</v>
      </c>
      <c r="F20" s="8">
        <v>8150000</v>
      </c>
      <c r="G20" s="6" t="s">
        <v>141</v>
      </c>
      <c r="H20" s="6" t="s">
        <v>19</v>
      </c>
      <c r="I20" s="6" t="s">
        <v>16</v>
      </c>
    </row>
    <row r="21" spans="1:9" ht="19.5" customHeight="1">
      <c r="A21" s="16" t="s">
        <v>12</v>
      </c>
      <c r="B21" s="16" t="s">
        <v>12</v>
      </c>
      <c r="C21" s="6" t="s">
        <v>12</v>
      </c>
      <c r="D21" s="6" t="s">
        <v>33</v>
      </c>
      <c r="E21" s="5" t="s">
        <v>142</v>
      </c>
      <c r="F21" s="8">
        <v>3720000</v>
      </c>
      <c r="G21" s="6" t="s">
        <v>143</v>
      </c>
      <c r="H21" s="6" t="s">
        <v>19</v>
      </c>
      <c r="I21" s="6" t="s">
        <v>16</v>
      </c>
    </row>
    <row r="22" spans="1:9" ht="19.5" customHeight="1">
      <c r="A22" s="7" t="s">
        <v>144</v>
      </c>
      <c r="B22" s="10">
        <v>7</v>
      </c>
      <c r="C22" s="7" t="s">
        <v>12</v>
      </c>
      <c r="D22" s="7" t="s">
        <v>12</v>
      </c>
      <c r="E22" s="7" t="s">
        <v>12</v>
      </c>
      <c r="F22" s="11">
        <f>SUM(F15:F21)</f>
        <v>71170000</v>
      </c>
      <c r="G22" s="7" t="s">
        <v>12</v>
      </c>
      <c r="H22" s="7" t="s">
        <v>12</v>
      </c>
      <c r="I22" s="7" t="s">
        <v>12</v>
      </c>
    </row>
    <row r="23" spans="1:9" ht="19.5" customHeight="1">
      <c r="A23" s="15" t="s">
        <v>145</v>
      </c>
      <c r="B23" s="17" t="s">
        <v>146</v>
      </c>
      <c r="C23" s="6" t="s">
        <v>12</v>
      </c>
      <c r="D23" s="6" t="s">
        <v>133</v>
      </c>
      <c r="E23" s="5" t="s">
        <v>147</v>
      </c>
      <c r="F23" s="8">
        <v>1600000</v>
      </c>
      <c r="G23" s="6" t="s">
        <v>148</v>
      </c>
      <c r="H23" s="6" t="s">
        <v>120</v>
      </c>
      <c r="I23" s="6" t="s">
        <v>16</v>
      </c>
    </row>
    <row r="24" spans="1:9" ht="19.5" customHeight="1">
      <c r="A24" s="16" t="s">
        <v>12</v>
      </c>
      <c r="B24" s="16" t="s">
        <v>12</v>
      </c>
      <c r="C24" s="6" t="s">
        <v>12</v>
      </c>
      <c r="D24" s="6" t="s">
        <v>33</v>
      </c>
      <c r="E24" s="5" t="s">
        <v>149</v>
      </c>
      <c r="F24" s="8">
        <v>1400000</v>
      </c>
      <c r="G24" s="6" t="s">
        <v>150</v>
      </c>
      <c r="H24" s="6" t="s">
        <v>120</v>
      </c>
      <c r="I24" s="6" t="s">
        <v>16</v>
      </c>
    </row>
    <row r="25" spans="1:9" ht="19.5" customHeight="1">
      <c r="A25" s="7" t="s">
        <v>151</v>
      </c>
      <c r="B25" s="10">
        <v>2</v>
      </c>
      <c r="C25" s="7" t="s">
        <v>12</v>
      </c>
      <c r="D25" s="7" t="s">
        <v>12</v>
      </c>
      <c r="E25" s="7" t="s">
        <v>12</v>
      </c>
      <c r="F25" s="11">
        <f>SUM(F23:F24)</f>
        <v>3000000</v>
      </c>
      <c r="G25" s="7" t="s">
        <v>12</v>
      </c>
      <c r="H25" s="7" t="s">
        <v>12</v>
      </c>
      <c r="I25" s="7" t="s">
        <v>12</v>
      </c>
    </row>
    <row r="26" spans="1:9" ht="19.5" customHeight="1">
      <c r="A26" s="15" t="s">
        <v>152</v>
      </c>
      <c r="B26" s="17" t="s">
        <v>153</v>
      </c>
      <c r="C26" s="6" t="s">
        <v>12</v>
      </c>
      <c r="D26" s="6" t="s">
        <v>23</v>
      </c>
      <c r="E26" s="5" t="s">
        <v>154</v>
      </c>
      <c r="F26" s="8">
        <v>9100000</v>
      </c>
      <c r="G26" s="6" t="s">
        <v>155</v>
      </c>
      <c r="H26" s="6" t="s">
        <v>19</v>
      </c>
      <c r="I26" s="6" t="s">
        <v>16</v>
      </c>
    </row>
    <row r="27" spans="1:9" ht="19.5" customHeight="1">
      <c r="A27" s="16" t="s">
        <v>12</v>
      </c>
      <c r="B27" s="16" t="s">
        <v>12</v>
      </c>
      <c r="C27" s="6" t="s">
        <v>12</v>
      </c>
      <c r="D27" s="6" t="s">
        <v>23</v>
      </c>
      <c r="E27" s="5" t="s">
        <v>156</v>
      </c>
      <c r="F27" s="8">
        <v>13040000</v>
      </c>
      <c r="G27" s="6" t="s">
        <v>157</v>
      </c>
      <c r="H27" s="6" t="s">
        <v>19</v>
      </c>
      <c r="I27" s="6" t="s">
        <v>16</v>
      </c>
    </row>
    <row r="28" spans="1:9" ht="19.5" customHeight="1">
      <c r="A28" s="16" t="s">
        <v>12</v>
      </c>
      <c r="B28" s="16" t="s">
        <v>12</v>
      </c>
      <c r="C28" s="6" t="s">
        <v>12</v>
      </c>
      <c r="D28" s="6" t="s">
        <v>133</v>
      </c>
      <c r="E28" s="5" t="s">
        <v>158</v>
      </c>
      <c r="F28" s="8">
        <v>6000000</v>
      </c>
      <c r="G28" s="6" t="s">
        <v>159</v>
      </c>
      <c r="H28" s="6" t="s">
        <v>48</v>
      </c>
      <c r="I28" s="6" t="s">
        <v>16</v>
      </c>
    </row>
    <row r="29" spans="1:9" ht="19.5" customHeight="1">
      <c r="A29" s="16" t="s">
        <v>12</v>
      </c>
      <c r="B29" s="16" t="s">
        <v>12</v>
      </c>
      <c r="C29" s="6" t="s">
        <v>12</v>
      </c>
      <c r="D29" s="6" t="s">
        <v>33</v>
      </c>
      <c r="E29" s="5" t="s">
        <v>160</v>
      </c>
      <c r="F29" s="8">
        <v>2400000</v>
      </c>
      <c r="G29" s="6" t="s">
        <v>161</v>
      </c>
      <c r="H29" s="6" t="s">
        <v>48</v>
      </c>
      <c r="I29" s="6" t="s">
        <v>16</v>
      </c>
    </row>
    <row r="30" spans="1:9" ht="19.5" customHeight="1">
      <c r="A30" s="7" t="s">
        <v>162</v>
      </c>
      <c r="B30" s="10">
        <v>4</v>
      </c>
      <c r="C30" s="7" t="s">
        <v>12</v>
      </c>
      <c r="D30" s="7" t="s">
        <v>12</v>
      </c>
      <c r="E30" s="7" t="s">
        <v>12</v>
      </c>
      <c r="F30" s="11">
        <f>SUM(F26:F29)</f>
        <v>30540000</v>
      </c>
      <c r="G30" s="7" t="s">
        <v>12</v>
      </c>
      <c r="H30" s="7" t="s">
        <v>12</v>
      </c>
      <c r="I30" s="7" t="s">
        <v>12</v>
      </c>
    </row>
    <row r="31" spans="1:9" ht="19.5" customHeight="1">
      <c r="A31" s="15" t="s">
        <v>163</v>
      </c>
      <c r="B31" s="17" t="s">
        <v>164</v>
      </c>
      <c r="C31" s="6" t="s">
        <v>12</v>
      </c>
      <c r="D31" s="6" t="s">
        <v>133</v>
      </c>
      <c r="E31" s="5" t="s">
        <v>165</v>
      </c>
      <c r="F31" s="8">
        <v>2400000</v>
      </c>
      <c r="G31" s="6" t="s">
        <v>161</v>
      </c>
      <c r="H31" s="6" t="s">
        <v>48</v>
      </c>
      <c r="I31" s="6" t="s">
        <v>16</v>
      </c>
    </row>
    <row r="32" spans="1:9" ht="19.5" customHeight="1">
      <c r="A32" s="16" t="s">
        <v>12</v>
      </c>
      <c r="B32" s="16" t="s">
        <v>12</v>
      </c>
      <c r="C32" s="6" t="s">
        <v>12</v>
      </c>
      <c r="D32" s="6" t="s">
        <v>33</v>
      </c>
      <c r="E32" s="5" t="s">
        <v>166</v>
      </c>
      <c r="F32" s="8">
        <v>6400000</v>
      </c>
      <c r="G32" s="6" t="s">
        <v>167</v>
      </c>
      <c r="H32" s="6" t="s">
        <v>19</v>
      </c>
      <c r="I32" s="6" t="s">
        <v>16</v>
      </c>
    </row>
    <row r="33" spans="1:9" ht="19.5" customHeight="1">
      <c r="A33" s="7" t="s">
        <v>168</v>
      </c>
      <c r="B33" s="10">
        <v>2</v>
      </c>
      <c r="C33" s="7" t="s">
        <v>12</v>
      </c>
      <c r="D33" s="7" t="s">
        <v>12</v>
      </c>
      <c r="E33" s="7" t="s">
        <v>12</v>
      </c>
      <c r="F33" s="11">
        <f>SUM(F31:F32)</f>
        <v>8800000</v>
      </c>
      <c r="G33" s="7" t="s">
        <v>12</v>
      </c>
      <c r="H33" s="7" t="s">
        <v>12</v>
      </c>
      <c r="I33" s="7" t="s">
        <v>12</v>
      </c>
    </row>
    <row r="34" spans="1:9" ht="28.5">
      <c r="A34" s="2" t="s">
        <v>169</v>
      </c>
      <c r="B34" s="3" t="s">
        <v>170</v>
      </c>
      <c r="C34" s="6" t="s">
        <v>12</v>
      </c>
      <c r="D34" s="6" t="s">
        <v>33</v>
      </c>
      <c r="E34" s="5" t="s">
        <v>171</v>
      </c>
      <c r="F34" s="8">
        <v>14000000</v>
      </c>
      <c r="G34" s="6" t="s">
        <v>167</v>
      </c>
      <c r="H34" s="6" t="s">
        <v>19</v>
      </c>
      <c r="I34" s="6" t="s">
        <v>16</v>
      </c>
    </row>
    <row r="35" spans="1:9" ht="19.5" customHeight="1">
      <c r="A35" s="7" t="s">
        <v>172</v>
      </c>
      <c r="B35" s="10">
        <v>1</v>
      </c>
      <c r="C35" s="7" t="s">
        <v>12</v>
      </c>
      <c r="D35" s="7" t="s">
        <v>12</v>
      </c>
      <c r="E35" s="7" t="s">
        <v>12</v>
      </c>
      <c r="F35" s="11">
        <f>SUM(F34)</f>
        <v>14000000</v>
      </c>
      <c r="G35" s="7" t="s">
        <v>12</v>
      </c>
      <c r="H35" s="7" t="s">
        <v>12</v>
      </c>
      <c r="I35" s="7" t="s">
        <v>12</v>
      </c>
    </row>
    <row r="36" spans="1:9" ht="19.5" customHeight="1">
      <c r="A36" s="20" t="s">
        <v>173</v>
      </c>
      <c r="B36" s="23" t="s">
        <v>174</v>
      </c>
      <c r="C36" s="6" t="s">
        <v>20</v>
      </c>
      <c r="D36" s="6" t="s">
        <v>12</v>
      </c>
      <c r="E36" s="5" t="s">
        <v>31</v>
      </c>
      <c r="F36" s="8">
        <v>7092500</v>
      </c>
      <c r="G36" s="6" t="s">
        <v>59</v>
      </c>
      <c r="H36" s="6" t="s">
        <v>48</v>
      </c>
      <c r="I36" s="6" t="s">
        <v>16</v>
      </c>
    </row>
    <row r="37" spans="1:9" ht="19.5" customHeight="1">
      <c r="A37" s="21"/>
      <c r="B37" s="24"/>
      <c r="C37" s="6" t="s">
        <v>12</v>
      </c>
      <c r="D37" s="6" t="s">
        <v>175</v>
      </c>
      <c r="E37" s="5" t="s">
        <v>176</v>
      </c>
      <c r="F37" s="8">
        <v>5000000</v>
      </c>
      <c r="G37" s="6" t="s">
        <v>177</v>
      </c>
      <c r="H37" s="6" t="s">
        <v>48</v>
      </c>
      <c r="I37" s="6" t="s">
        <v>16</v>
      </c>
    </row>
    <row r="38" spans="1:9" ht="19.5" customHeight="1">
      <c r="A38" s="22"/>
      <c r="B38" s="25"/>
      <c r="C38" s="6" t="s">
        <v>12</v>
      </c>
      <c r="D38" s="6" t="s">
        <v>23</v>
      </c>
      <c r="E38" s="5" t="s">
        <v>178</v>
      </c>
      <c r="F38" s="8">
        <v>9990000</v>
      </c>
      <c r="G38" s="6" t="s">
        <v>179</v>
      </c>
      <c r="H38" s="6" t="s">
        <v>120</v>
      </c>
      <c r="I38" s="6" t="s">
        <v>16</v>
      </c>
    </row>
    <row r="39" spans="1:9" ht="19.5" customHeight="1">
      <c r="A39" s="20" t="s">
        <v>173</v>
      </c>
      <c r="B39" s="23" t="s">
        <v>174</v>
      </c>
      <c r="C39" s="6" t="s">
        <v>12</v>
      </c>
      <c r="D39" s="6" t="s">
        <v>180</v>
      </c>
      <c r="E39" s="5" t="s">
        <v>181</v>
      </c>
      <c r="F39" s="8">
        <v>4725000</v>
      </c>
      <c r="G39" s="6" t="s">
        <v>182</v>
      </c>
      <c r="H39" s="6" t="s">
        <v>120</v>
      </c>
      <c r="I39" s="6" t="s">
        <v>16</v>
      </c>
    </row>
    <row r="40" spans="1:9" ht="19.5" customHeight="1">
      <c r="A40" s="22"/>
      <c r="B40" s="25"/>
      <c r="C40" s="6" t="s">
        <v>12</v>
      </c>
      <c r="D40" s="6" t="s">
        <v>33</v>
      </c>
      <c r="E40" s="5" t="s">
        <v>183</v>
      </c>
      <c r="F40" s="8">
        <v>2240000</v>
      </c>
      <c r="G40" s="6" t="s">
        <v>184</v>
      </c>
      <c r="H40" s="6" t="s">
        <v>120</v>
      </c>
      <c r="I40" s="6" t="s">
        <v>16</v>
      </c>
    </row>
    <row r="41" spans="1:9" ht="19.5" customHeight="1">
      <c r="A41" s="7" t="s">
        <v>185</v>
      </c>
      <c r="B41" s="10">
        <v>5</v>
      </c>
      <c r="C41" s="7" t="s">
        <v>12</v>
      </c>
      <c r="D41" s="7" t="s">
        <v>12</v>
      </c>
      <c r="E41" s="7" t="s">
        <v>12</v>
      </c>
      <c r="F41" s="11">
        <f>SUM(F36:F40)</f>
        <v>29047500</v>
      </c>
      <c r="G41" s="7" t="s">
        <v>12</v>
      </c>
      <c r="H41" s="7" t="s">
        <v>12</v>
      </c>
      <c r="I41" s="7" t="s">
        <v>12</v>
      </c>
    </row>
    <row r="42" spans="1:9" ht="19.5" customHeight="1">
      <c r="A42" s="15" t="s">
        <v>186</v>
      </c>
      <c r="B42" s="17" t="s">
        <v>187</v>
      </c>
      <c r="C42" s="6" t="s">
        <v>20</v>
      </c>
      <c r="D42" s="6" t="s">
        <v>12</v>
      </c>
      <c r="E42" s="5" t="s">
        <v>188</v>
      </c>
      <c r="F42" s="8">
        <v>15776000</v>
      </c>
      <c r="G42" s="6" t="s">
        <v>22</v>
      </c>
      <c r="H42" s="6" t="s">
        <v>120</v>
      </c>
      <c r="I42" s="6" t="s">
        <v>16</v>
      </c>
    </row>
    <row r="43" spans="1:9" ht="19.5" customHeight="1">
      <c r="A43" s="16" t="s">
        <v>12</v>
      </c>
      <c r="B43" s="16" t="s">
        <v>12</v>
      </c>
      <c r="C43" s="6" t="s">
        <v>12</v>
      </c>
      <c r="D43" s="6" t="s">
        <v>175</v>
      </c>
      <c r="E43" s="5" t="s">
        <v>189</v>
      </c>
      <c r="F43" s="8">
        <v>5000000</v>
      </c>
      <c r="G43" s="6" t="s">
        <v>190</v>
      </c>
      <c r="H43" s="6" t="s">
        <v>120</v>
      </c>
      <c r="I43" s="6" t="s">
        <v>16</v>
      </c>
    </row>
    <row r="44" spans="1:9" ht="19.5" customHeight="1">
      <c r="A44" s="16" t="s">
        <v>12</v>
      </c>
      <c r="B44" s="16" t="s">
        <v>12</v>
      </c>
      <c r="C44" s="6" t="s">
        <v>12</v>
      </c>
      <c r="D44" s="6" t="s">
        <v>128</v>
      </c>
      <c r="E44" s="5" t="s">
        <v>191</v>
      </c>
      <c r="F44" s="8">
        <v>25000000</v>
      </c>
      <c r="G44" s="6" t="s">
        <v>130</v>
      </c>
      <c r="H44" s="6" t="s">
        <v>120</v>
      </c>
      <c r="I44" s="6" t="s">
        <v>16</v>
      </c>
    </row>
    <row r="45" spans="1:9" ht="19.5" customHeight="1">
      <c r="A45" s="16" t="s">
        <v>12</v>
      </c>
      <c r="B45" s="16" t="s">
        <v>12</v>
      </c>
      <c r="C45" s="6" t="s">
        <v>12</v>
      </c>
      <c r="D45" s="6" t="s">
        <v>192</v>
      </c>
      <c r="E45" s="5" t="s">
        <v>193</v>
      </c>
      <c r="F45" s="8">
        <v>10000000</v>
      </c>
      <c r="G45" s="6" t="s">
        <v>194</v>
      </c>
      <c r="H45" s="6" t="s">
        <v>120</v>
      </c>
      <c r="I45" s="6" t="s">
        <v>16</v>
      </c>
    </row>
    <row r="46" spans="1:9" ht="19.5" customHeight="1">
      <c r="A46" s="16" t="s">
        <v>12</v>
      </c>
      <c r="B46" s="16" t="s">
        <v>12</v>
      </c>
      <c r="C46" s="6" t="s">
        <v>12</v>
      </c>
      <c r="D46" s="6" t="s">
        <v>192</v>
      </c>
      <c r="E46" s="5" t="s">
        <v>195</v>
      </c>
      <c r="F46" s="8">
        <v>12500000</v>
      </c>
      <c r="G46" s="6" t="s">
        <v>194</v>
      </c>
      <c r="H46" s="6" t="s">
        <v>120</v>
      </c>
      <c r="I46" s="6" t="s">
        <v>16</v>
      </c>
    </row>
    <row r="47" spans="1:9" ht="19.5" customHeight="1">
      <c r="A47" s="16" t="s">
        <v>12</v>
      </c>
      <c r="B47" s="16" t="s">
        <v>12</v>
      </c>
      <c r="C47" s="6" t="s">
        <v>12</v>
      </c>
      <c r="D47" s="6" t="s">
        <v>89</v>
      </c>
      <c r="E47" s="5" t="s">
        <v>196</v>
      </c>
      <c r="F47" s="8">
        <v>4200000</v>
      </c>
      <c r="G47" s="6" t="s">
        <v>197</v>
      </c>
      <c r="H47" s="6" t="s">
        <v>15</v>
      </c>
      <c r="I47" s="6" t="s">
        <v>16</v>
      </c>
    </row>
    <row r="48" spans="1:9" ht="19.5" customHeight="1">
      <c r="A48" s="16" t="s">
        <v>12</v>
      </c>
      <c r="B48" s="16" t="s">
        <v>12</v>
      </c>
      <c r="C48" s="6" t="s">
        <v>12</v>
      </c>
      <c r="D48" s="6" t="s">
        <v>133</v>
      </c>
      <c r="E48" s="5" t="s">
        <v>198</v>
      </c>
      <c r="F48" s="8">
        <v>8000000</v>
      </c>
      <c r="G48" s="6" t="s">
        <v>199</v>
      </c>
      <c r="H48" s="6" t="s">
        <v>200</v>
      </c>
      <c r="I48" s="6" t="s">
        <v>16</v>
      </c>
    </row>
    <row r="49" spans="1:9" ht="19.5" customHeight="1">
      <c r="A49" s="16" t="s">
        <v>12</v>
      </c>
      <c r="B49" s="16" t="s">
        <v>12</v>
      </c>
      <c r="C49" s="6" t="s">
        <v>12</v>
      </c>
      <c r="D49" s="6" t="s">
        <v>133</v>
      </c>
      <c r="E49" s="5" t="s">
        <v>201</v>
      </c>
      <c r="F49" s="8">
        <v>15000000</v>
      </c>
      <c r="G49" s="6" t="s">
        <v>199</v>
      </c>
      <c r="H49" s="6" t="s">
        <v>200</v>
      </c>
      <c r="I49" s="6" t="s">
        <v>16</v>
      </c>
    </row>
    <row r="50" spans="1:9" ht="19.5" customHeight="1">
      <c r="A50" s="16" t="s">
        <v>12</v>
      </c>
      <c r="B50" s="16" t="s">
        <v>12</v>
      </c>
      <c r="C50" s="6" t="s">
        <v>12</v>
      </c>
      <c r="D50" s="6" t="s">
        <v>133</v>
      </c>
      <c r="E50" s="5" t="s">
        <v>202</v>
      </c>
      <c r="F50" s="8">
        <v>6000000</v>
      </c>
      <c r="G50" s="6" t="s">
        <v>203</v>
      </c>
      <c r="H50" s="6" t="s">
        <v>120</v>
      </c>
      <c r="I50" s="6" t="s">
        <v>16</v>
      </c>
    </row>
    <row r="51" spans="1:9" ht="19.5" customHeight="1">
      <c r="A51" s="16" t="s">
        <v>12</v>
      </c>
      <c r="B51" s="16" t="s">
        <v>12</v>
      </c>
      <c r="C51" s="6" t="s">
        <v>12</v>
      </c>
      <c r="D51" s="6" t="s">
        <v>33</v>
      </c>
      <c r="E51" s="5" t="s">
        <v>204</v>
      </c>
      <c r="F51" s="8">
        <v>14600000</v>
      </c>
      <c r="G51" s="6" t="s">
        <v>205</v>
      </c>
      <c r="H51" s="6" t="s">
        <v>15</v>
      </c>
      <c r="I51" s="6" t="s">
        <v>16</v>
      </c>
    </row>
    <row r="52" spans="1:9" ht="19.5" customHeight="1">
      <c r="A52" s="7" t="s">
        <v>206</v>
      </c>
      <c r="B52" s="10">
        <v>10</v>
      </c>
      <c r="C52" s="7" t="s">
        <v>12</v>
      </c>
      <c r="D52" s="7" t="s">
        <v>12</v>
      </c>
      <c r="E52" s="7" t="s">
        <v>12</v>
      </c>
      <c r="F52" s="11">
        <f>SUM(F42:F51)</f>
        <v>116076000</v>
      </c>
      <c r="G52" s="7" t="s">
        <v>12</v>
      </c>
      <c r="H52" s="7" t="s">
        <v>12</v>
      </c>
      <c r="I52" s="7" t="s">
        <v>12</v>
      </c>
    </row>
    <row r="53" spans="1:9" ht="28.5">
      <c r="A53" s="2" t="s">
        <v>207</v>
      </c>
      <c r="B53" s="3" t="s">
        <v>208</v>
      </c>
      <c r="C53" s="6" t="s">
        <v>12</v>
      </c>
      <c r="D53" s="6" t="s">
        <v>133</v>
      </c>
      <c r="E53" s="5" t="s">
        <v>209</v>
      </c>
      <c r="F53" s="8">
        <v>220000</v>
      </c>
      <c r="G53" s="6" t="s">
        <v>210</v>
      </c>
      <c r="H53" s="6" t="s">
        <v>211</v>
      </c>
      <c r="I53" s="6" t="s">
        <v>16</v>
      </c>
    </row>
    <row r="54" spans="1:9" ht="19.5" customHeight="1">
      <c r="A54" s="7" t="s">
        <v>212</v>
      </c>
      <c r="B54" s="10">
        <v>1</v>
      </c>
      <c r="C54" s="7" t="s">
        <v>12</v>
      </c>
      <c r="D54" s="7" t="s">
        <v>12</v>
      </c>
      <c r="E54" s="7" t="s">
        <v>12</v>
      </c>
      <c r="F54" s="11">
        <f>SUM(F53)</f>
        <v>220000</v>
      </c>
      <c r="G54" s="7" t="s">
        <v>12</v>
      </c>
      <c r="H54" s="7" t="s">
        <v>12</v>
      </c>
      <c r="I54" s="7" t="s">
        <v>12</v>
      </c>
    </row>
    <row r="55" spans="1:9" ht="19.5" customHeight="1">
      <c r="A55" s="15" t="s">
        <v>213</v>
      </c>
      <c r="B55" s="17" t="s">
        <v>214</v>
      </c>
      <c r="C55" s="6" t="s">
        <v>11</v>
      </c>
      <c r="D55" s="6" t="s">
        <v>12</v>
      </c>
      <c r="E55" s="5" t="s">
        <v>215</v>
      </c>
      <c r="F55" s="8">
        <v>384000</v>
      </c>
      <c r="G55" s="6" t="s">
        <v>216</v>
      </c>
      <c r="H55" s="6" t="s">
        <v>120</v>
      </c>
      <c r="I55" s="6" t="s">
        <v>16</v>
      </c>
    </row>
    <row r="56" spans="1:9" ht="19.5" customHeight="1">
      <c r="A56" s="16" t="s">
        <v>12</v>
      </c>
      <c r="B56" s="16" t="s">
        <v>12</v>
      </c>
      <c r="C56" s="6" t="s">
        <v>20</v>
      </c>
      <c r="D56" s="6" t="s">
        <v>12</v>
      </c>
      <c r="E56" s="5" t="s">
        <v>217</v>
      </c>
      <c r="F56" s="8">
        <v>5674000</v>
      </c>
      <c r="G56" s="6" t="s">
        <v>218</v>
      </c>
      <c r="H56" s="6" t="s">
        <v>120</v>
      </c>
      <c r="I56" s="6" t="s">
        <v>16</v>
      </c>
    </row>
    <row r="57" spans="1:9" ht="19.5" customHeight="1">
      <c r="A57" s="16" t="s">
        <v>12</v>
      </c>
      <c r="B57" s="16" t="s">
        <v>12</v>
      </c>
      <c r="C57" s="6" t="s">
        <v>95</v>
      </c>
      <c r="D57" s="6" t="s">
        <v>12</v>
      </c>
      <c r="E57" s="5" t="s">
        <v>219</v>
      </c>
      <c r="F57" s="8">
        <v>785000</v>
      </c>
      <c r="G57" s="6" t="s">
        <v>220</v>
      </c>
      <c r="H57" s="6" t="s">
        <v>120</v>
      </c>
      <c r="I57" s="6" t="s">
        <v>16</v>
      </c>
    </row>
    <row r="58" spans="1:9" ht="19.5" customHeight="1">
      <c r="A58" s="7" t="s">
        <v>221</v>
      </c>
      <c r="B58" s="10">
        <v>3</v>
      </c>
      <c r="C58" s="7" t="s">
        <v>12</v>
      </c>
      <c r="D58" s="7" t="s">
        <v>12</v>
      </c>
      <c r="E58" s="7" t="s">
        <v>12</v>
      </c>
      <c r="F58" s="11">
        <f>SUM(F55:F57)</f>
        <v>6843000</v>
      </c>
      <c r="G58" s="7" t="s">
        <v>12</v>
      </c>
      <c r="H58" s="7" t="s">
        <v>12</v>
      </c>
      <c r="I58" s="7" t="s">
        <v>12</v>
      </c>
    </row>
    <row r="59" spans="1:9" ht="19.5" customHeight="1">
      <c r="A59" s="15" t="s">
        <v>222</v>
      </c>
      <c r="B59" s="17" t="s">
        <v>223</v>
      </c>
      <c r="C59" s="6" t="s">
        <v>11</v>
      </c>
      <c r="D59" s="6" t="s">
        <v>12</v>
      </c>
      <c r="E59" s="5" t="s">
        <v>224</v>
      </c>
      <c r="F59" s="8">
        <v>5087000</v>
      </c>
      <c r="G59" s="6" t="s">
        <v>225</v>
      </c>
      <c r="H59" s="6" t="s">
        <v>120</v>
      </c>
      <c r="I59" s="6" t="s">
        <v>16</v>
      </c>
    </row>
    <row r="60" spans="1:9" ht="19.5" customHeight="1">
      <c r="A60" s="16" t="s">
        <v>12</v>
      </c>
      <c r="B60" s="16" t="s">
        <v>12</v>
      </c>
      <c r="C60" s="6" t="s">
        <v>12</v>
      </c>
      <c r="D60" s="6" t="s">
        <v>175</v>
      </c>
      <c r="E60" s="5" t="s">
        <v>226</v>
      </c>
      <c r="F60" s="8">
        <v>5000000</v>
      </c>
      <c r="G60" s="6" t="s">
        <v>137</v>
      </c>
      <c r="H60" s="6" t="s">
        <v>120</v>
      </c>
      <c r="I60" s="6" t="s">
        <v>16</v>
      </c>
    </row>
    <row r="61" spans="1:9" ht="19.5" customHeight="1">
      <c r="A61" s="16" t="s">
        <v>12</v>
      </c>
      <c r="B61" s="16" t="s">
        <v>12</v>
      </c>
      <c r="C61" s="6" t="s">
        <v>12</v>
      </c>
      <c r="D61" s="6" t="s">
        <v>192</v>
      </c>
      <c r="E61" s="5" t="s">
        <v>227</v>
      </c>
      <c r="F61" s="8">
        <v>6000000</v>
      </c>
      <c r="G61" s="6" t="s">
        <v>194</v>
      </c>
      <c r="H61" s="6" t="s">
        <v>120</v>
      </c>
      <c r="I61" s="6" t="s">
        <v>16</v>
      </c>
    </row>
    <row r="62" spans="1:9" ht="19.5" customHeight="1">
      <c r="A62" s="16" t="s">
        <v>12</v>
      </c>
      <c r="B62" s="16" t="s">
        <v>12</v>
      </c>
      <c r="C62" s="6" t="s">
        <v>12</v>
      </c>
      <c r="D62" s="6" t="s">
        <v>133</v>
      </c>
      <c r="E62" s="5" t="s">
        <v>228</v>
      </c>
      <c r="F62" s="8">
        <v>15000000</v>
      </c>
      <c r="G62" s="6" t="s">
        <v>79</v>
      </c>
      <c r="H62" s="6" t="s">
        <v>120</v>
      </c>
      <c r="I62" s="6" t="s">
        <v>16</v>
      </c>
    </row>
    <row r="63" spans="1:9" ht="19.5" customHeight="1">
      <c r="A63" s="16" t="s">
        <v>12</v>
      </c>
      <c r="B63" s="16" t="s">
        <v>12</v>
      </c>
      <c r="C63" s="6" t="s">
        <v>12</v>
      </c>
      <c r="D63" s="6" t="s">
        <v>133</v>
      </c>
      <c r="E63" s="5" t="s">
        <v>229</v>
      </c>
      <c r="F63" s="8">
        <v>15000000</v>
      </c>
      <c r="G63" s="6" t="s">
        <v>79</v>
      </c>
      <c r="H63" s="6" t="s">
        <v>120</v>
      </c>
      <c r="I63" s="6" t="s">
        <v>16</v>
      </c>
    </row>
    <row r="64" spans="1:9" ht="19.5" customHeight="1">
      <c r="A64" s="7" t="s">
        <v>230</v>
      </c>
      <c r="B64" s="10">
        <v>5</v>
      </c>
      <c r="C64" s="7" t="s">
        <v>12</v>
      </c>
      <c r="D64" s="7" t="s">
        <v>12</v>
      </c>
      <c r="E64" s="7" t="s">
        <v>12</v>
      </c>
      <c r="F64" s="11">
        <f>SUM(F59:F63)</f>
        <v>46087000</v>
      </c>
      <c r="G64" s="7" t="s">
        <v>12</v>
      </c>
      <c r="H64" s="7" t="s">
        <v>12</v>
      </c>
      <c r="I64" s="7" t="s">
        <v>12</v>
      </c>
    </row>
    <row r="65" spans="1:9" ht="42.75">
      <c r="A65" s="2" t="s">
        <v>231</v>
      </c>
      <c r="B65" s="3" t="s">
        <v>232</v>
      </c>
      <c r="C65" s="6" t="s">
        <v>12</v>
      </c>
      <c r="D65" s="6" t="s">
        <v>175</v>
      </c>
      <c r="E65" s="5" t="s">
        <v>233</v>
      </c>
      <c r="F65" s="8">
        <v>990000</v>
      </c>
      <c r="G65" s="6" t="s">
        <v>234</v>
      </c>
      <c r="H65" s="6" t="s">
        <v>120</v>
      </c>
      <c r="I65" s="6" t="s">
        <v>16</v>
      </c>
    </row>
    <row r="66" spans="1:9" ht="19.5" customHeight="1">
      <c r="A66" s="7" t="s">
        <v>235</v>
      </c>
      <c r="B66" s="10">
        <v>1</v>
      </c>
      <c r="C66" s="7" t="s">
        <v>12</v>
      </c>
      <c r="D66" s="7" t="s">
        <v>12</v>
      </c>
      <c r="E66" s="7" t="s">
        <v>12</v>
      </c>
      <c r="F66" s="11">
        <f>SUM(F65)</f>
        <v>990000</v>
      </c>
      <c r="G66" s="7" t="s">
        <v>12</v>
      </c>
      <c r="H66" s="7" t="s">
        <v>12</v>
      </c>
      <c r="I66" s="7" t="s">
        <v>12</v>
      </c>
    </row>
    <row r="67" spans="1:9" ht="42.75">
      <c r="A67" s="2" t="s">
        <v>236</v>
      </c>
      <c r="B67" s="3" t="s">
        <v>237</v>
      </c>
      <c r="C67" s="6" t="s">
        <v>12</v>
      </c>
      <c r="D67" s="6" t="s">
        <v>63</v>
      </c>
      <c r="E67" s="5" t="s">
        <v>238</v>
      </c>
      <c r="F67" s="8">
        <v>592000</v>
      </c>
      <c r="G67" s="6" t="s">
        <v>239</v>
      </c>
      <c r="H67" s="6" t="s">
        <v>15</v>
      </c>
      <c r="I67" s="6" t="s">
        <v>16</v>
      </c>
    </row>
    <row r="68" spans="1:9" ht="19.5" customHeight="1">
      <c r="A68" s="7" t="s">
        <v>240</v>
      </c>
      <c r="B68" s="10">
        <v>1</v>
      </c>
      <c r="C68" s="7" t="s">
        <v>12</v>
      </c>
      <c r="D68" s="7" t="s">
        <v>12</v>
      </c>
      <c r="E68" s="7" t="s">
        <v>12</v>
      </c>
      <c r="F68" s="11">
        <f>SUM(F67)</f>
        <v>592000</v>
      </c>
      <c r="G68" s="7" t="s">
        <v>12</v>
      </c>
      <c r="H68" s="7" t="s">
        <v>12</v>
      </c>
      <c r="I68" s="7" t="s">
        <v>12</v>
      </c>
    </row>
    <row r="69" spans="1:9" ht="19.5" customHeight="1">
      <c r="A69" s="20" t="s">
        <v>241</v>
      </c>
      <c r="B69" s="23" t="s">
        <v>242</v>
      </c>
      <c r="C69" s="6" t="s">
        <v>11</v>
      </c>
      <c r="D69" s="6" t="s">
        <v>12</v>
      </c>
      <c r="E69" s="5" t="s">
        <v>188</v>
      </c>
      <c r="F69" s="8">
        <v>783000</v>
      </c>
      <c r="G69" s="6" t="s">
        <v>225</v>
      </c>
      <c r="H69" s="6" t="s">
        <v>120</v>
      </c>
      <c r="I69" s="6" t="s">
        <v>16</v>
      </c>
    </row>
    <row r="70" spans="1:9" ht="19.5" customHeight="1">
      <c r="A70" s="21"/>
      <c r="B70" s="24"/>
      <c r="C70" s="6" t="s">
        <v>11</v>
      </c>
      <c r="D70" s="6" t="s">
        <v>12</v>
      </c>
      <c r="E70" s="5" t="s">
        <v>243</v>
      </c>
      <c r="F70" s="8">
        <v>781000</v>
      </c>
      <c r="G70" s="6" t="s">
        <v>244</v>
      </c>
      <c r="H70" s="6" t="s">
        <v>120</v>
      </c>
      <c r="I70" s="6" t="s">
        <v>16</v>
      </c>
    </row>
    <row r="71" spans="1:9" ht="19.5" customHeight="1">
      <c r="A71" s="21"/>
      <c r="B71" s="24"/>
      <c r="C71" s="6" t="s">
        <v>11</v>
      </c>
      <c r="D71" s="6" t="s">
        <v>12</v>
      </c>
      <c r="E71" s="5" t="s">
        <v>245</v>
      </c>
      <c r="F71" s="8">
        <v>782000</v>
      </c>
      <c r="G71" s="6" t="s">
        <v>246</v>
      </c>
      <c r="H71" s="6" t="s">
        <v>120</v>
      </c>
      <c r="I71" s="6" t="s">
        <v>16</v>
      </c>
    </row>
    <row r="72" spans="1:9" ht="19.5" customHeight="1">
      <c r="A72" s="22"/>
      <c r="B72" s="25"/>
      <c r="C72" s="6" t="s">
        <v>20</v>
      </c>
      <c r="D72" s="6" t="s">
        <v>12</v>
      </c>
      <c r="E72" s="5" t="s">
        <v>247</v>
      </c>
      <c r="F72" s="8">
        <v>2851000</v>
      </c>
      <c r="G72" s="6" t="s">
        <v>22</v>
      </c>
      <c r="H72" s="6" t="s">
        <v>211</v>
      </c>
      <c r="I72" s="6" t="s">
        <v>16</v>
      </c>
    </row>
    <row r="73" spans="1:9" ht="19.5" customHeight="1">
      <c r="A73" s="20" t="s">
        <v>241</v>
      </c>
      <c r="B73" s="23" t="s">
        <v>242</v>
      </c>
      <c r="C73" s="6" t="s">
        <v>12</v>
      </c>
      <c r="D73" s="6" t="s">
        <v>33</v>
      </c>
      <c r="E73" s="5" t="s">
        <v>248</v>
      </c>
      <c r="F73" s="8">
        <v>5962000</v>
      </c>
      <c r="G73" s="6" t="s">
        <v>249</v>
      </c>
      <c r="H73" s="6" t="s">
        <v>120</v>
      </c>
      <c r="I73" s="6" t="s">
        <v>16</v>
      </c>
    </row>
    <row r="74" spans="1:9" ht="19.5" customHeight="1">
      <c r="A74" s="21"/>
      <c r="B74" s="24"/>
      <c r="C74" s="6" t="s">
        <v>12</v>
      </c>
      <c r="D74" s="6" t="s">
        <v>33</v>
      </c>
      <c r="E74" s="5" t="s">
        <v>250</v>
      </c>
      <c r="F74" s="8">
        <v>4770000</v>
      </c>
      <c r="G74" s="6" t="s">
        <v>251</v>
      </c>
      <c r="H74" s="6" t="s">
        <v>120</v>
      </c>
      <c r="I74" s="6" t="s">
        <v>16</v>
      </c>
    </row>
    <row r="75" spans="1:9" ht="19.5" customHeight="1">
      <c r="A75" s="22"/>
      <c r="B75" s="25"/>
      <c r="C75" s="6" t="s">
        <v>12</v>
      </c>
      <c r="D75" s="6" t="s">
        <v>33</v>
      </c>
      <c r="E75" s="5" t="s">
        <v>252</v>
      </c>
      <c r="F75" s="8">
        <v>4796000</v>
      </c>
      <c r="G75" s="6" t="s">
        <v>249</v>
      </c>
      <c r="H75" s="6" t="s">
        <v>211</v>
      </c>
      <c r="I75" s="6" t="s">
        <v>16</v>
      </c>
    </row>
    <row r="76" spans="1:9" ht="19.5" customHeight="1">
      <c r="A76" s="7" t="s">
        <v>253</v>
      </c>
      <c r="B76" s="10">
        <v>7</v>
      </c>
      <c r="C76" s="7" t="s">
        <v>12</v>
      </c>
      <c r="D76" s="7" t="s">
        <v>12</v>
      </c>
      <c r="E76" s="7" t="s">
        <v>12</v>
      </c>
      <c r="F76" s="11">
        <f>SUM(F69:F75)</f>
        <v>20725000</v>
      </c>
      <c r="G76" s="7" t="s">
        <v>12</v>
      </c>
      <c r="H76" s="7" t="s">
        <v>12</v>
      </c>
      <c r="I76" s="7" t="s">
        <v>12</v>
      </c>
    </row>
    <row r="77" spans="1:9" ht="19.5" customHeight="1">
      <c r="A77" s="15" t="s">
        <v>254</v>
      </c>
      <c r="B77" s="17" t="s">
        <v>255</v>
      </c>
      <c r="C77" s="6" t="s">
        <v>12</v>
      </c>
      <c r="D77" s="6" t="s">
        <v>192</v>
      </c>
      <c r="E77" s="5" t="s">
        <v>256</v>
      </c>
      <c r="F77" s="8">
        <v>7200000</v>
      </c>
      <c r="G77" s="6" t="s">
        <v>257</v>
      </c>
      <c r="H77" s="6" t="s">
        <v>19</v>
      </c>
      <c r="I77" s="6" t="s">
        <v>16</v>
      </c>
    </row>
    <row r="78" spans="1:9" ht="19.5" customHeight="1">
      <c r="A78" s="16" t="s">
        <v>12</v>
      </c>
      <c r="B78" s="16" t="s">
        <v>12</v>
      </c>
      <c r="C78" s="6" t="s">
        <v>12</v>
      </c>
      <c r="D78" s="6" t="s">
        <v>133</v>
      </c>
      <c r="E78" s="5" t="s">
        <v>258</v>
      </c>
      <c r="F78" s="8">
        <v>20000000</v>
      </c>
      <c r="G78" s="6" t="s">
        <v>135</v>
      </c>
      <c r="H78" s="6" t="s">
        <v>19</v>
      </c>
      <c r="I78" s="6" t="s">
        <v>16</v>
      </c>
    </row>
    <row r="79" spans="1:9" ht="19.5" customHeight="1">
      <c r="A79" s="7" t="s">
        <v>259</v>
      </c>
      <c r="B79" s="10">
        <v>2</v>
      </c>
      <c r="C79" s="7" t="s">
        <v>12</v>
      </c>
      <c r="D79" s="7" t="s">
        <v>12</v>
      </c>
      <c r="E79" s="7" t="s">
        <v>12</v>
      </c>
      <c r="F79" s="11">
        <f>SUM(F77:F78)</f>
        <v>27200000</v>
      </c>
      <c r="G79" s="7" t="s">
        <v>12</v>
      </c>
      <c r="H79" s="7" t="s">
        <v>12</v>
      </c>
      <c r="I79" s="7" t="s">
        <v>12</v>
      </c>
    </row>
    <row r="80" spans="1:9" ht="28.5">
      <c r="A80" s="2" t="s">
        <v>260</v>
      </c>
      <c r="B80" s="3" t="s">
        <v>261</v>
      </c>
      <c r="C80" s="6" t="s">
        <v>20</v>
      </c>
      <c r="D80" s="6" t="s">
        <v>12</v>
      </c>
      <c r="E80" s="5" t="s">
        <v>262</v>
      </c>
      <c r="F80" s="8">
        <v>2232000</v>
      </c>
      <c r="G80" s="6" t="s">
        <v>263</v>
      </c>
      <c r="H80" s="6" t="s">
        <v>26</v>
      </c>
      <c r="I80" s="6" t="s">
        <v>16</v>
      </c>
    </row>
    <row r="81" spans="1:9" ht="19.5" customHeight="1">
      <c r="A81" s="7" t="s">
        <v>264</v>
      </c>
      <c r="B81" s="10">
        <v>1</v>
      </c>
      <c r="C81" s="7" t="s">
        <v>12</v>
      </c>
      <c r="D81" s="7" t="s">
        <v>12</v>
      </c>
      <c r="E81" s="7" t="s">
        <v>12</v>
      </c>
      <c r="F81" s="11">
        <f>SUM(F80)</f>
        <v>2232000</v>
      </c>
      <c r="G81" s="7" t="s">
        <v>12</v>
      </c>
      <c r="H81" s="7" t="s">
        <v>12</v>
      </c>
      <c r="I81" s="7" t="s">
        <v>12</v>
      </c>
    </row>
    <row r="82" spans="1:9" ht="19.5" customHeight="1">
      <c r="A82" s="2" t="s">
        <v>265</v>
      </c>
      <c r="B82" s="3" t="s">
        <v>266</v>
      </c>
      <c r="C82" s="6" t="s">
        <v>12</v>
      </c>
      <c r="D82" s="6" t="s">
        <v>23</v>
      </c>
      <c r="E82" s="5" t="s">
        <v>267</v>
      </c>
      <c r="F82" s="8">
        <v>48000</v>
      </c>
      <c r="G82" s="6" t="s">
        <v>268</v>
      </c>
      <c r="H82" s="6" t="s">
        <v>19</v>
      </c>
      <c r="I82" s="6" t="s">
        <v>16</v>
      </c>
    </row>
    <row r="83" spans="1:9" ht="19.5" customHeight="1">
      <c r="A83" s="7" t="s">
        <v>269</v>
      </c>
      <c r="B83" s="10">
        <v>1</v>
      </c>
      <c r="C83" s="7" t="s">
        <v>12</v>
      </c>
      <c r="D83" s="7" t="s">
        <v>12</v>
      </c>
      <c r="E83" s="7" t="s">
        <v>12</v>
      </c>
      <c r="F83" s="11">
        <f>SUM(F82)</f>
        <v>48000</v>
      </c>
      <c r="G83" s="7" t="s">
        <v>12</v>
      </c>
      <c r="H83" s="7" t="s">
        <v>12</v>
      </c>
      <c r="I83" s="7" t="s">
        <v>12</v>
      </c>
    </row>
    <row r="84" spans="1:9" ht="19.5" customHeight="1">
      <c r="A84" s="15" t="s">
        <v>270</v>
      </c>
      <c r="B84" s="17" t="s">
        <v>271</v>
      </c>
      <c r="C84" s="6" t="s">
        <v>12</v>
      </c>
      <c r="D84" s="6" t="s">
        <v>23</v>
      </c>
      <c r="E84" s="5" t="s">
        <v>272</v>
      </c>
      <c r="F84" s="8">
        <v>2400000</v>
      </c>
      <c r="G84" s="6" t="s">
        <v>273</v>
      </c>
      <c r="H84" s="6" t="s">
        <v>19</v>
      </c>
      <c r="I84" s="6" t="s">
        <v>16</v>
      </c>
    </row>
    <row r="85" spans="1:9" ht="19.5" customHeight="1">
      <c r="A85" s="16" t="s">
        <v>12</v>
      </c>
      <c r="B85" s="16" t="s">
        <v>12</v>
      </c>
      <c r="C85" s="6" t="s">
        <v>12</v>
      </c>
      <c r="D85" s="6" t="s">
        <v>23</v>
      </c>
      <c r="E85" s="5" t="s">
        <v>274</v>
      </c>
      <c r="F85" s="8">
        <v>5000000</v>
      </c>
      <c r="G85" s="6" t="s">
        <v>184</v>
      </c>
      <c r="H85" s="6" t="s">
        <v>19</v>
      </c>
      <c r="I85" s="6" t="s">
        <v>16</v>
      </c>
    </row>
    <row r="86" spans="1:9" ht="19.5" customHeight="1">
      <c r="A86" s="7" t="s">
        <v>275</v>
      </c>
      <c r="B86" s="10">
        <v>2</v>
      </c>
      <c r="C86" s="7" t="s">
        <v>12</v>
      </c>
      <c r="D86" s="7" t="s">
        <v>12</v>
      </c>
      <c r="E86" s="7" t="s">
        <v>12</v>
      </c>
      <c r="F86" s="11">
        <f>SUM(F84:F85)</f>
        <v>7400000</v>
      </c>
      <c r="G86" s="7" t="s">
        <v>12</v>
      </c>
      <c r="H86" s="7" t="s">
        <v>12</v>
      </c>
      <c r="I86" s="7" t="s">
        <v>12</v>
      </c>
    </row>
    <row r="87" spans="1:9" ht="19.5" customHeight="1">
      <c r="A87" s="15" t="s">
        <v>276</v>
      </c>
      <c r="B87" s="17" t="s">
        <v>277</v>
      </c>
      <c r="C87" s="6" t="s">
        <v>12</v>
      </c>
      <c r="D87" s="6" t="s">
        <v>192</v>
      </c>
      <c r="E87" s="5" t="s">
        <v>278</v>
      </c>
      <c r="F87" s="8">
        <v>150000</v>
      </c>
      <c r="G87" s="6" t="s">
        <v>279</v>
      </c>
      <c r="H87" s="6" t="s">
        <v>19</v>
      </c>
      <c r="I87" s="6" t="s">
        <v>16</v>
      </c>
    </row>
    <row r="88" spans="1:9" ht="19.5" customHeight="1">
      <c r="A88" s="16" t="s">
        <v>12</v>
      </c>
      <c r="B88" s="16" t="s">
        <v>12</v>
      </c>
      <c r="C88" s="6" t="s">
        <v>12</v>
      </c>
      <c r="D88" s="6" t="s">
        <v>33</v>
      </c>
      <c r="E88" s="5" t="s">
        <v>280</v>
      </c>
      <c r="F88" s="8">
        <v>3600000</v>
      </c>
      <c r="G88" s="6" t="s">
        <v>281</v>
      </c>
      <c r="H88" s="6" t="s">
        <v>19</v>
      </c>
      <c r="I88" s="6" t="s">
        <v>16</v>
      </c>
    </row>
    <row r="89" spans="1:9" ht="19.5" customHeight="1">
      <c r="A89" s="16" t="s">
        <v>12</v>
      </c>
      <c r="B89" s="16" t="s">
        <v>12</v>
      </c>
      <c r="C89" s="6" t="s">
        <v>12</v>
      </c>
      <c r="D89" s="6" t="s">
        <v>33</v>
      </c>
      <c r="E89" s="5" t="s">
        <v>282</v>
      </c>
      <c r="F89" s="8">
        <v>4800000</v>
      </c>
      <c r="G89" s="6" t="s">
        <v>283</v>
      </c>
      <c r="H89" s="6" t="s">
        <v>19</v>
      </c>
      <c r="I89" s="6" t="s">
        <v>16</v>
      </c>
    </row>
    <row r="90" spans="1:9" ht="19.5" customHeight="1">
      <c r="A90" s="7" t="s">
        <v>284</v>
      </c>
      <c r="B90" s="10">
        <v>3</v>
      </c>
      <c r="C90" s="7" t="s">
        <v>12</v>
      </c>
      <c r="D90" s="7" t="s">
        <v>12</v>
      </c>
      <c r="E90" s="7" t="s">
        <v>12</v>
      </c>
      <c r="F90" s="11">
        <f>SUM(F87:F89)</f>
        <v>8550000</v>
      </c>
      <c r="G90" s="7" t="s">
        <v>12</v>
      </c>
      <c r="H90" s="7" t="s">
        <v>12</v>
      </c>
      <c r="I90" s="7" t="s">
        <v>12</v>
      </c>
    </row>
    <row r="91" spans="1:9" ht="19.5" customHeight="1">
      <c r="A91" s="4" t="s">
        <v>328</v>
      </c>
      <c r="B91" s="9">
        <v>66</v>
      </c>
      <c r="C91" s="4" t="s">
        <v>12</v>
      </c>
      <c r="D91" s="4" t="s">
        <v>12</v>
      </c>
      <c r="E91" s="4" t="s">
        <v>12</v>
      </c>
      <c r="F91" s="12">
        <v>440201500</v>
      </c>
      <c r="G91" s="12" t="s">
        <v>329</v>
      </c>
      <c r="H91" s="4" t="s">
        <v>12</v>
      </c>
      <c r="I91" s="4" t="s">
        <v>12</v>
      </c>
    </row>
    <row r="92" ht="12.75">
      <c r="F92" s="13" t="s">
        <v>329</v>
      </c>
    </row>
  </sheetData>
  <sheetProtection/>
  <mergeCells count="33">
    <mergeCell ref="A1:I1"/>
    <mergeCell ref="A7:A8"/>
    <mergeCell ref="B7:B8"/>
    <mergeCell ref="A10:A13"/>
    <mergeCell ref="B10:B13"/>
    <mergeCell ref="A15:A21"/>
    <mergeCell ref="B15:B21"/>
    <mergeCell ref="A23:A24"/>
    <mergeCell ref="B23:B24"/>
    <mergeCell ref="A26:A29"/>
    <mergeCell ref="B26:B29"/>
    <mergeCell ref="A31:A32"/>
    <mergeCell ref="B31:B32"/>
    <mergeCell ref="A42:A51"/>
    <mergeCell ref="B42:B51"/>
    <mergeCell ref="A55:A57"/>
    <mergeCell ref="B55:B57"/>
    <mergeCell ref="A36:A38"/>
    <mergeCell ref="B36:B38"/>
    <mergeCell ref="A39:A40"/>
    <mergeCell ref="B39:B40"/>
    <mergeCell ref="A87:A89"/>
    <mergeCell ref="B87:B89"/>
    <mergeCell ref="A59:A63"/>
    <mergeCell ref="B59:B63"/>
    <mergeCell ref="A77:A78"/>
    <mergeCell ref="B77:B78"/>
    <mergeCell ref="A69:A72"/>
    <mergeCell ref="B69:B72"/>
    <mergeCell ref="A73:A75"/>
    <mergeCell ref="B73:B75"/>
    <mergeCell ref="A84:A85"/>
    <mergeCell ref="B84:B85"/>
  </mergeCells>
  <printOptions/>
  <pageMargins left="0.16" right="0.21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3.7109375" style="0" customWidth="1"/>
    <col min="7" max="7" width="9.7109375" style="0" customWidth="1"/>
    <col min="8" max="8" width="7.7109375" style="0" customWidth="1"/>
    <col min="9" max="9" width="9.57421875" style="0" customWidth="1"/>
  </cols>
  <sheetData>
    <row r="1" spans="1:9" ht="30" customHeight="1">
      <c r="A1" s="18" t="s">
        <v>285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1" t="s">
        <v>286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326</v>
      </c>
    </row>
    <row r="3" spans="1:9" ht="42.75">
      <c r="A3" s="15" t="s">
        <v>287</v>
      </c>
      <c r="B3" s="17" t="s">
        <v>288</v>
      </c>
      <c r="C3" s="6" t="s">
        <v>12</v>
      </c>
      <c r="D3" s="6" t="s">
        <v>23</v>
      </c>
      <c r="E3" s="5" t="s">
        <v>289</v>
      </c>
      <c r="F3" s="8">
        <v>18000</v>
      </c>
      <c r="G3" s="6" t="s">
        <v>290</v>
      </c>
      <c r="H3" s="6" t="s">
        <v>19</v>
      </c>
      <c r="I3" s="6" t="s">
        <v>16</v>
      </c>
    </row>
    <row r="4" spans="1:9" ht="28.5">
      <c r="A4" s="16" t="s">
        <v>12</v>
      </c>
      <c r="B4" s="16" t="s">
        <v>12</v>
      </c>
      <c r="C4" s="6" t="s">
        <v>12</v>
      </c>
      <c r="D4" s="6" t="s">
        <v>89</v>
      </c>
      <c r="E4" s="5" t="s">
        <v>291</v>
      </c>
      <c r="F4" s="8">
        <v>8700</v>
      </c>
      <c r="G4" s="6" t="s">
        <v>159</v>
      </c>
      <c r="H4" s="6" t="s">
        <v>19</v>
      </c>
      <c r="I4" s="6" t="s">
        <v>16</v>
      </c>
    </row>
    <row r="5" spans="1:9" ht="19.5" customHeight="1">
      <c r="A5" s="7" t="s">
        <v>292</v>
      </c>
      <c r="B5" s="10">
        <v>2</v>
      </c>
      <c r="C5" s="7" t="s">
        <v>12</v>
      </c>
      <c r="D5" s="7" t="s">
        <v>12</v>
      </c>
      <c r="E5" s="7" t="s">
        <v>12</v>
      </c>
      <c r="F5" s="11">
        <f>SUM(F3:F4)</f>
        <v>26700</v>
      </c>
      <c r="G5" s="7" t="s">
        <v>12</v>
      </c>
      <c r="H5" s="7" t="s">
        <v>12</v>
      </c>
      <c r="I5" s="7" t="s">
        <v>12</v>
      </c>
    </row>
    <row r="6" spans="1:9" ht="42.75">
      <c r="A6" s="2" t="s">
        <v>293</v>
      </c>
      <c r="B6" s="3" t="s">
        <v>294</v>
      </c>
      <c r="C6" s="6" t="s">
        <v>12</v>
      </c>
      <c r="D6" s="6" t="s">
        <v>23</v>
      </c>
      <c r="E6" s="5" t="s">
        <v>295</v>
      </c>
      <c r="F6" s="8">
        <v>7000</v>
      </c>
      <c r="G6" s="6" t="s">
        <v>296</v>
      </c>
      <c r="H6" s="6" t="s">
        <v>19</v>
      </c>
      <c r="I6" s="6" t="s">
        <v>16</v>
      </c>
    </row>
    <row r="7" spans="1:9" ht="19.5" customHeight="1">
      <c r="A7" s="7" t="s">
        <v>297</v>
      </c>
      <c r="B7" s="10">
        <v>1</v>
      </c>
      <c r="C7" s="7" t="s">
        <v>12</v>
      </c>
      <c r="D7" s="7" t="s">
        <v>12</v>
      </c>
      <c r="E7" s="7" t="s">
        <v>12</v>
      </c>
      <c r="F7" s="11">
        <f>SUM(F6)</f>
        <v>7000</v>
      </c>
      <c r="G7" s="7" t="s">
        <v>12</v>
      </c>
      <c r="H7" s="7" t="s">
        <v>12</v>
      </c>
      <c r="I7" s="7" t="s">
        <v>12</v>
      </c>
    </row>
    <row r="8" spans="1:9" ht="19.5" customHeight="1">
      <c r="A8" s="15" t="s">
        <v>298</v>
      </c>
      <c r="B8" s="17" t="s">
        <v>299</v>
      </c>
      <c r="C8" s="6" t="s">
        <v>12</v>
      </c>
      <c r="D8" s="6" t="s">
        <v>23</v>
      </c>
      <c r="E8" s="5" t="s">
        <v>300</v>
      </c>
      <c r="F8" s="8">
        <v>134900</v>
      </c>
      <c r="G8" s="6" t="s">
        <v>301</v>
      </c>
      <c r="H8" s="6" t="s">
        <v>19</v>
      </c>
      <c r="I8" s="6" t="s">
        <v>16</v>
      </c>
    </row>
    <row r="9" spans="1:9" ht="19.5" customHeight="1">
      <c r="A9" s="16" t="s">
        <v>12</v>
      </c>
      <c r="B9" s="16" t="s">
        <v>12</v>
      </c>
      <c r="C9" s="6" t="s">
        <v>12</v>
      </c>
      <c r="D9" s="6" t="s">
        <v>89</v>
      </c>
      <c r="E9" s="5" t="s">
        <v>302</v>
      </c>
      <c r="F9" s="8">
        <v>64400</v>
      </c>
      <c r="G9" s="6" t="s">
        <v>159</v>
      </c>
      <c r="H9" s="6" t="s">
        <v>19</v>
      </c>
      <c r="I9" s="6" t="s">
        <v>16</v>
      </c>
    </row>
    <row r="10" spans="1:9" ht="19.5" customHeight="1">
      <c r="A10" s="7" t="s">
        <v>303</v>
      </c>
      <c r="B10" s="10">
        <v>2</v>
      </c>
      <c r="C10" s="7" t="s">
        <v>12</v>
      </c>
      <c r="D10" s="7" t="s">
        <v>12</v>
      </c>
      <c r="E10" s="7" t="s">
        <v>12</v>
      </c>
      <c r="F10" s="11">
        <f>SUM(F8:F9)</f>
        <v>199300</v>
      </c>
      <c r="G10" s="7" t="s">
        <v>12</v>
      </c>
      <c r="H10" s="7" t="s">
        <v>12</v>
      </c>
      <c r="I10" s="7" t="s">
        <v>12</v>
      </c>
    </row>
    <row r="11" spans="1:9" ht="19.5" customHeight="1">
      <c r="A11" s="4" t="s">
        <v>328</v>
      </c>
      <c r="B11" s="9">
        <v>5</v>
      </c>
      <c r="C11" s="4" t="s">
        <v>12</v>
      </c>
      <c r="D11" s="4" t="s">
        <v>12</v>
      </c>
      <c r="E11" s="4" t="s">
        <v>12</v>
      </c>
      <c r="F11" s="4">
        <v>233000</v>
      </c>
      <c r="G11" s="4" t="s">
        <v>12</v>
      </c>
      <c r="H11" s="4" t="s">
        <v>12</v>
      </c>
      <c r="I11" s="4" t="s">
        <v>12</v>
      </c>
    </row>
    <row r="12" ht="12.75">
      <c r="F12" s="13"/>
    </row>
  </sheetData>
  <sheetProtection/>
  <mergeCells count="5">
    <mergeCell ref="A1:I1"/>
    <mergeCell ref="A3:A4"/>
    <mergeCell ref="B3:B4"/>
    <mergeCell ref="A8:A9"/>
    <mergeCell ref="B8:B9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&amp;L&amp;C&amp;"新細明體,regular"犬用&amp;R&amp;"新細明體,regular"第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3.28125" style="0" customWidth="1"/>
    <col min="7" max="7" width="9.7109375" style="0" customWidth="1"/>
    <col min="8" max="8" width="7.7109375" style="0" customWidth="1"/>
    <col min="9" max="9" width="9.421875" style="0" customWidth="1"/>
  </cols>
  <sheetData>
    <row r="1" spans="1:9" ht="30" customHeight="1">
      <c r="A1" s="18" t="s">
        <v>304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1" t="s">
        <v>305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326</v>
      </c>
    </row>
    <row r="3" spans="1:9" ht="28.5">
      <c r="A3" s="2" t="s">
        <v>306</v>
      </c>
      <c r="B3" s="3" t="s">
        <v>307</v>
      </c>
      <c r="C3" s="6" t="s">
        <v>12</v>
      </c>
      <c r="D3" s="6" t="s">
        <v>89</v>
      </c>
      <c r="E3" s="5" t="s">
        <v>308</v>
      </c>
      <c r="F3" s="8">
        <v>1900</v>
      </c>
      <c r="G3" s="6" t="s">
        <v>309</v>
      </c>
      <c r="H3" s="6" t="s">
        <v>19</v>
      </c>
      <c r="I3" s="6" t="s">
        <v>16</v>
      </c>
    </row>
    <row r="4" spans="1:9" ht="19.5" customHeight="1">
      <c r="A4" s="7" t="s">
        <v>310</v>
      </c>
      <c r="B4" s="10">
        <v>1</v>
      </c>
      <c r="C4" s="7" t="s">
        <v>12</v>
      </c>
      <c r="D4" s="7" t="s">
        <v>12</v>
      </c>
      <c r="E4" s="7" t="s">
        <v>12</v>
      </c>
      <c r="F4" s="11">
        <f>SUM(F3)</f>
        <v>1900</v>
      </c>
      <c r="G4" s="7" t="s">
        <v>12</v>
      </c>
      <c r="H4" s="7" t="s">
        <v>12</v>
      </c>
      <c r="I4" s="7" t="s">
        <v>12</v>
      </c>
    </row>
    <row r="5" spans="1:9" ht="19.5" customHeight="1">
      <c r="A5" s="2" t="s">
        <v>311</v>
      </c>
      <c r="B5" s="3" t="s">
        <v>312</v>
      </c>
      <c r="C5" s="6" t="s">
        <v>12</v>
      </c>
      <c r="D5" s="6" t="s">
        <v>313</v>
      </c>
      <c r="E5" s="5" t="s">
        <v>314</v>
      </c>
      <c r="F5" s="8">
        <v>2000</v>
      </c>
      <c r="G5" s="6" t="s">
        <v>315</v>
      </c>
      <c r="H5" s="6" t="s">
        <v>19</v>
      </c>
      <c r="I5" s="6" t="s">
        <v>16</v>
      </c>
    </row>
    <row r="6" spans="1:9" ht="19.5" customHeight="1">
      <c r="A6" s="7" t="s">
        <v>316</v>
      </c>
      <c r="B6" s="10">
        <v>1</v>
      </c>
      <c r="C6" s="7" t="s">
        <v>12</v>
      </c>
      <c r="D6" s="7" t="s">
        <v>12</v>
      </c>
      <c r="E6" s="7" t="s">
        <v>12</v>
      </c>
      <c r="F6" s="11">
        <f>SUM(F5)</f>
        <v>2000</v>
      </c>
      <c r="G6" s="7" t="s">
        <v>12</v>
      </c>
      <c r="H6" s="7" t="s">
        <v>12</v>
      </c>
      <c r="I6" s="7" t="s">
        <v>12</v>
      </c>
    </row>
    <row r="7" spans="1:9" ht="28.5">
      <c r="A7" s="15" t="s">
        <v>317</v>
      </c>
      <c r="B7" s="17" t="s">
        <v>318</v>
      </c>
      <c r="C7" s="6" t="s">
        <v>12</v>
      </c>
      <c r="D7" s="6" t="s">
        <v>23</v>
      </c>
      <c r="E7" s="5" t="s">
        <v>319</v>
      </c>
      <c r="F7" s="8">
        <v>40125</v>
      </c>
      <c r="G7" s="6" t="s">
        <v>320</v>
      </c>
      <c r="H7" s="6" t="s">
        <v>19</v>
      </c>
      <c r="I7" s="6" t="s">
        <v>16</v>
      </c>
    </row>
    <row r="8" spans="1:9" ht="28.5">
      <c r="A8" s="16" t="s">
        <v>12</v>
      </c>
      <c r="B8" s="16" t="s">
        <v>12</v>
      </c>
      <c r="C8" s="6" t="s">
        <v>12</v>
      </c>
      <c r="D8" s="6" t="s">
        <v>89</v>
      </c>
      <c r="E8" s="5" t="s">
        <v>321</v>
      </c>
      <c r="F8" s="8">
        <v>4800</v>
      </c>
      <c r="G8" s="6" t="s">
        <v>322</v>
      </c>
      <c r="H8" s="6" t="s">
        <v>323</v>
      </c>
      <c r="I8" s="6" t="s">
        <v>16</v>
      </c>
    </row>
    <row r="9" spans="1:9" ht="28.5">
      <c r="A9" s="16" t="s">
        <v>12</v>
      </c>
      <c r="B9" s="16" t="s">
        <v>12</v>
      </c>
      <c r="C9" s="6" t="s">
        <v>12</v>
      </c>
      <c r="D9" s="6" t="s">
        <v>313</v>
      </c>
      <c r="E9" s="5" t="s">
        <v>324</v>
      </c>
      <c r="F9" s="8">
        <v>20100</v>
      </c>
      <c r="G9" s="6" t="s">
        <v>197</v>
      </c>
      <c r="H9" s="6" t="s">
        <v>19</v>
      </c>
      <c r="I9" s="6" t="s">
        <v>16</v>
      </c>
    </row>
    <row r="10" spans="1:9" ht="19.5" customHeight="1">
      <c r="A10" s="7" t="s">
        <v>325</v>
      </c>
      <c r="B10" s="10">
        <v>3</v>
      </c>
      <c r="C10" s="7" t="s">
        <v>12</v>
      </c>
      <c r="D10" s="7" t="s">
        <v>12</v>
      </c>
      <c r="E10" s="7" t="s">
        <v>12</v>
      </c>
      <c r="F10" s="11">
        <f>SUM(F7:F9)</f>
        <v>65025</v>
      </c>
      <c r="G10" s="7" t="s">
        <v>12</v>
      </c>
      <c r="H10" s="7" t="s">
        <v>12</v>
      </c>
      <c r="I10" s="7" t="s">
        <v>12</v>
      </c>
    </row>
    <row r="11" spans="1:9" ht="19.5" customHeight="1">
      <c r="A11" s="4" t="s">
        <v>328</v>
      </c>
      <c r="B11" s="9">
        <v>5</v>
      </c>
      <c r="C11" s="4" t="s">
        <v>12</v>
      </c>
      <c r="D11" s="4" t="s">
        <v>12</v>
      </c>
      <c r="E11" s="4" t="s">
        <v>12</v>
      </c>
      <c r="F11" s="14">
        <v>68925</v>
      </c>
      <c r="G11" s="4" t="s">
        <v>12</v>
      </c>
      <c r="H11" s="4" t="s">
        <v>12</v>
      </c>
      <c r="I11" s="4" t="s">
        <v>12</v>
      </c>
    </row>
    <row r="12" ht="12.75">
      <c r="F12" s="13" t="s">
        <v>327</v>
      </c>
    </row>
  </sheetData>
  <sheetProtection/>
  <mergeCells count="3">
    <mergeCell ref="A1:I1"/>
    <mergeCell ref="A7:A9"/>
    <mergeCell ref="B7:B9"/>
  </mergeCells>
  <printOptions/>
  <pageMargins left="0.6" right="0.4" top="0.2" bottom="0.6" header="0.5" footer="0.2"/>
  <pageSetup firstPageNumber="1" useFirstPageNumber="1" fitToHeight="1" fitToWidth="1" horizontalDpi="300" verticalDpi="300" orientation="portrait" r:id="rId1"/>
  <headerFooter alignWithMargins="0">
    <oddFooter>&amp;L&amp;C&amp;"新細明體,regular"貓用&amp;R&amp;"新細明體,regular"第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鄭天蕙</cp:lastModifiedBy>
  <cp:lastPrinted>2017-02-03T03:26:44Z</cp:lastPrinted>
  <dcterms:created xsi:type="dcterms:W3CDTF">2017-02-02T03:31:58Z</dcterms:created>
  <dcterms:modified xsi:type="dcterms:W3CDTF">2017-02-08T09:32:01Z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